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PPA\2024\Technical\Security Awareness Training &amp; Phishing Solution RFQ (Relaunch)\"/>
    </mc:Choice>
  </mc:AlternateContent>
  <xr:revisionPtr revIDLastSave="0" documentId="13_ncr:1_{6A76A026-B9A1-44BE-AEA8-868C6628D664}"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requirementsInfoSec&amp;HR" sheetId="1" r:id="rId2"/>
  </sheets>
  <definedNames>
    <definedName name="_xlnm._FilterDatabase" localSheetId="1" hidden="1">'requirementsInfoSec&amp;HR'!$A$8:$K$8</definedName>
    <definedName name="_xlnm.Print_Area" localSheetId="0">'grade of compliance range'!$A$1:$M$13</definedName>
    <definedName name="_xlnm.Print_Area" localSheetId="1">'requirementsInfoSec&amp;HR'!$A$1:$O$34</definedName>
    <definedName name="_xlnm.Print_Titles" localSheetId="1">'requirementsInfoSec&amp;HR'!$8:$8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7" i="1" l="1"/>
  <c r="K10" i="1"/>
  <c r="J10" i="1"/>
  <c r="K177" i="1"/>
  <c r="K116" i="1"/>
  <c r="J200" i="1"/>
  <c r="K206" i="1"/>
  <c r="K205" i="1"/>
  <c r="K201" i="1"/>
  <c r="K202" i="1"/>
  <c r="K203" i="1"/>
  <c r="K200" i="1"/>
  <c r="K188" i="1"/>
  <c r="K189" i="1"/>
  <c r="K190" i="1"/>
  <c r="K191" i="1"/>
  <c r="K192" i="1"/>
  <c r="K193" i="1"/>
  <c r="K194" i="1"/>
  <c r="K195" i="1"/>
  <c r="K196" i="1"/>
  <c r="K197" i="1"/>
  <c r="K198" i="1"/>
  <c r="K187" i="1"/>
  <c r="K181" i="1"/>
  <c r="K182" i="1"/>
  <c r="K183" i="1"/>
  <c r="K184" i="1"/>
  <c r="K185" i="1"/>
  <c r="K180" i="1"/>
  <c r="K105" i="1"/>
  <c r="J182" i="1"/>
  <c r="J183" i="1"/>
  <c r="J184" i="1"/>
  <c r="J185" i="1"/>
  <c r="J187" i="1"/>
  <c r="J188" i="1"/>
  <c r="J189" i="1"/>
  <c r="J190" i="1"/>
  <c r="J191" i="1"/>
  <c r="J192" i="1"/>
  <c r="J193" i="1"/>
  <c r="J194" i="1"/>
  <c r="J195" i="1"/>
  <c r="J196" i="1"/>
  <c r="J197" i="1"/>
  <c r="J198" i="1"/>
  <c r="J201" i="1"/>
  <c r="J202" i="1"/>
  <c r="J203" i="1"/>
  <c r="J205" i="1"/>
  <c r="J206" i="1"/>
  <c r="J181" i="1"/>
  <c r="J180" i="1"/>
  <c r="K11" i="1"/>
  <c r="K12" i="1"/>
  <c r="K13" i="1"/>
  <c r="K14" i="1"/>
  <c r="K15" i="1"/>
  <c r="K16" i="1"/>
  <c r="K17" i="1"/>
  <c r="K18" i="1"/>
  <c r="K19" i="1"/>
  <c r="K21" i="1"/>
  <c r="K22" i="1"/>
  <c r="K23" i="1"/>
  <c r="K24" i="1"/>
  <c r="K25" i="1"/>
  <c r="K26" i="1"/>
  <c r="K27" i="1"/>
  <c r="K29" i="1"/>
  <c r="K30" i="1"/>
  <c r="K31" i="1"/>
  <c r="K32" i="1"/>
  <c r="K33" i="1"/>
  <c r="K35" i="1"/>
  <c r="K36" i="1"/>
  <c r="K38" i="1"/>
  <c r="K39" i="1"/>
  <c r="K40" i="1"/>
  <c r="K41" i="1"/>
  <c r="K42" i="1"/>
  <c r="K44" i="1"/>
  <c r="K45" i="1"/>
  <c r="K47" i="1"/>
  <c r="K49" i="1"/>
  <c r="K51" i="1"/>
  <c r="K52" i="1"/>
  <c r="K54" i="1"/>
  <c r="K55" i="1"/>
  <c r="K56" i="1"/>
  <c r="K57" i="1"/>
  <c r="K58" i="1"/>
  <c r="K59" i="1"/>
  <c r="K60" i="1"/>
  <c r="K61" i="1"/>
  <c r="K62" i="1"/>
  <c r="K63" i="1"/>
  <c r="K64" i="1"/>
  <c r="K65" i="1"/>
  <c r="K66" i="1"/>
  <c r="K67" i="1"/>
  <c r="K68" i="1"/>
  <c r="K70" i="1"/>
  <c r="K71" i="1"/>
  <c r="K72" i="1"/>
  <c r="K73" i="1"/>
  <c r="K74" i="1"/>
  <c r="K75" i="1"/>
  <c r="K76" i="1"/>
  <c r="K77" i="1"/>
  <c r="K79" i="1"/>
  <c r="K81" i="1"/>
  <c r="K83" i="1"/>
  <c r="K85" i="1"/>
  <c r="K87" i="1"/>
  <c r="K89" i="1"/>
  <c r="K91" i="1"/>
  <c r="K93" i="1"/>
  <c r="K95" i="1"/>
  <c r="K97" i="1"/>
  <c r="K99" i="1"/>
  <c r="K101" i="1"/>
  <c r="K103" i="1"/>
  <c r="K108" i="1"/>
  <c r="K109" i="1"/>
  <c r="K110" i="1"/>
  <c r="K112" i="1"/>
  <c r="K113" i="1"/>
  <c r="K114" i="1"/>
  <c r="K115" i="1"/>
  <c r="K117" i="1"/>
  <c r="K118" i="1"/>
  <c r="K119" i="1"/>
  <c r="K121" i="1"/>
  <c r="K122" i="1"/>
  <c r="K123" i="1"/>
  <c r="K124" i="1"/>
  <c r="K125" i="1"/>
  <c r="K126" i="1"/>
  <c r="K128" i="1"/>
  <c r="K129" i="1"/>
  <c r="K130" i="1"/>
  <c r="K131" i="1"/>
  <c r="K133" i="1"/>
  <c r="K135" i="1"/>
  <c r="K136" i="1"/>
  <c r="K137" i="1"/>
  <c r="K139" i="1"/>
  <c r="K140" i="1"/>
  <c r="K141" i="1"/>
  <c r="K142" i="1"/>
  <c r="K143" i="1"/>
  <c r="K144" i="1"/>
  <c r="K145" i="1"/>
  <c r="K146" i="1"/>
  <c r="K148" i="1"/>
  <c r="K150" i="1"/>
  <c r="K151" i="1"/>
  <c r="K152" i="1"/>
  <c r="K153" i="1"/>
  <c r="K154" i="1"/>
  <c r="K155" i="1"/>
  <c r="K156" i="1"/>
  <c r="K157" i="1"/>
  <c r="K158" i="1"/>
  <c r="K159" i="1"/>
  <c r="K160" i="1"/>
  <c r="K161" i="1"/>
  <c r="K162" i="1"/>
  <c r="K164" i="1"/>
  <c r="K166" i="1"/>
  <c r="K167" i="1"/>
  <c r="K168" i="1"/>
  <c r="K169" i="1"/>
  <c r="K170" i="1"/>
  <c r="K171" i="1"/>
  <c r="K172" i="1"/>
  <c r="K173" i="1"/>
  <c r="K174" i="1"/>
  <c r="K175" i="1"/>
  <c r="K178" i="1"/>
  <c r="J11" i="1"/>
  <c r="J12" i="1"/>
  <c r="J13" i="1"/>
  <c r="J14" i="1"/>
  <c r="J15" i="1"/>
  <c r="J16" i="1"/>
  <c r="J17" i="1"/>
  <c r="J18" i="1"/>
  <c r="J19" i="1"/>
  <c r="J21" i="1"/>
  <c r="J22" i="1"/>
  <c r="J23" i="1"/>
  <c r="J24" i="1"/>
  <c r="J25" i="1"/>
  <c r="J26" i="1"/>
  <c r="J27" i="1"/>
  <c r="J29" i="1"/>
  <c r="J30" i="1"/>
  <c r="J31" i="1"/>
  <c r="J32" i="1"/>
  <c r="J33" i="1"/>
  <c r="J35" i="1"/>
  <c r="J36" i="1"/>
  <c r="J38" i="1"/>
  <c r="J39" i="1"/>
  <c r="J40" i="1"/>
  <c r="J41" i="1"/>
  <c r="J42" i="1"/>
  <c r="J44" i="1"/>
  <c r="J45" i="1"/>
  <c r="J47" i="1"/>
  <c r="J49" i="1"/>
  <c r="J51" i="1"/>
  <c r="J52" i="1"/>
  <c r="J54" i="1"/>
  <c r="J55" i="1"/>
  <c r="J56" i="1"/>
  <c r="J57" i="1"/>
  <c r="J58" i="1"/>
  <c r="J59" i="1"/>
  <c r="J60" i="1"/>
  <c r="J61" i="1"/>
  <c r="J62" i="1"/>
  <c r="J63" i="1"/>
  <c r="J64" i="1"/>
  <c r="J65" i="1"/>
  <c r="J66" i="1"/>
  <c r="J67" i="1"/>
  <c r="J68" i="1"/>
  <c r="J70" i="1"/>
  <c r="J71" i="1"/>
  <c r="J72" i="1"/>
  <c r="J73" i="1"/>
  <c r="J74" i="1"/>
  <c r="J75" i="1"/>
  <c r="J76" i="1"/>
  <c r="J77" i="1"/>
  <c r="J79" i="1"/>
  <c r="J81" i="1"/>
  <c r="J83" i="1"/>
  <c r="J85" i="1"/>
  <c r="J87" i="1"/>
  <c r="J89" i="1"/>
  <c r="J91" i="1"/>
  <c r="J93" i="1"/>
  <c r="J95" i="1"/>
  <c r="J97" i="1"/>
  <c r="J99" i="1"/>
  <c r="J101" i="1"/>
  <c r="J103" i="1"/>
  <c r="J105" i="1"/>
  <c r="J108" i="1"/>
  <c r="J109" i="1"/>
  <c r="J110" i="1"/>
  <c r="J112" i="1"/>
  <c r="J113" i="1"/>
  <c r="J114" i="1"/>
  <c r="J115" i="1"/>
  <c r="J116" i="1"/>
  <c r="J117" i="1"/>
  <c r="J118" i="1"/>
  <c r="J119" i="1"/>
  <c r="J121" i="1"/>
  <c r="J122" i="1"/>
  <c r="J123" i="1"/>
  <c r="J124" i="1"/>
  <c r="J125" i="1"/>
  <c r="J126" i="1"/>
  <c r="J128" i="1"/>
  <c r="J129" i="1"/>
  <c r="J130" i="1"/>
  <c r="J131" i="1"/>
  <c r="J133" i="1"/>
  <c r="J135" i="1"/>
  <c r="J136" i="1"/>
  <c r="J137" i="1"/>
  <c r="J139" i="1"/>
  <c r="J140" i="1"/>
  <c r="J141" i="1"/>
  <c r="J142" i="1"/>
  <c r="J143" i="1"/>
  <c r="J144" i="1"/>
  <c r="J145" i="1"/>
  <c r="J146" i="1"/>
  <c r="J148" i="1"/>
  <c r="J150" i="1"/>
  <c r="J151" i="1"/>
  <c r="J152" i="1"/>
  <c r="J153" i="1"/>
  <c r="J154" i="1"/>
  <c r="J155" i="1"/>
  <c r="J156" i="1"/>
  <c r="J157" i="1"/>
  <c r="J158" i="1"/>
  <c r="J159" i="1"/>
  <c r="J160" i="1"/>
  <c r="J161" i="1"/>
  <c r="J162" i="1"/>
  <c r="J164" i="1"/>
  <c r="J166" i="1"/>
  <c r="J167" i="1"/>
  <c r="J168" i="1"/>
  <c r="J169" i="1"/>
  <c r="J170" i="1"/>
  <c r="J171" i="1"/>
  <c r="J172" i="1"/>
  <c r="J173" i="1"/>
  <c r="J174" i="1"/>
  <c r="J175" i="1"/>
  <c r="J177" i="1"/>
  <c r="J178" i="1"/>
  <c r="K207" i="1" l="1"/>
  <c r="K209" i="1" s="1"/>
  <c r="J207" i="1"/>
  <c r="J209" i="1" s="1"/>
</calcChain>
</file>

<file path=xl/sharedStrings.xml><?xml version="1.0" encoding="utf-8"?>
<sst xmlns="http://schemas.openxmlformats.org/spreadsheetml/2006/main" count="248" uniqueCount="233">
  <si>
    <t>Weight</t>
  </si>
  <si>
    <t>Responsible Entity</t>
  </si>
  <si>
    <t>Project Name</t>
  </si>
  <si>
    <t>SUPPLIER 1 SCORE</t>
  </si>
  <si>
    <t>SUPPLIER 2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</si>
  <si>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</si>
  <si>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</si>
  <si>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</si>
  <si>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</si>
  <si>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</si>
  <si>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</si>
  <si>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</si>
  <si>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</si>
  <si>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</si>
  <si>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</si>
  <si>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</si>
  <si>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PRO/PMO</t>
  </si>
  <si>
    <t>2.0</t>
  </si>
  <si>
    <t>SF-CF-87</t>
  </si>
  <si>
    <t>Warranty, Maintenance and support</t>
  </si>
  <si>
    <t>The New Releases Upgrade, Update and compatibility resolving issues shall be at no extra cost and shall be deemed part of the services provided under this Contract</t>
  </si>
  <si>
    <t>Contractor shall install and provide MIC1 (Alfa) with all new versions and release of the Solution software which occurs as a result of continuous improvement or enhancements</t>
  </si>
  <si>
    <t>Bidder shall provide detailed documentation related to design, functional, operational and maintenance aspects of the solution</t>
  </si>
  <si>
    <t>Compliance references</t>
  </si>
  <si>
    <t>Bidder shall specify reference (the document, the page number &amp; the section) for each of the requirement items</t>
  </si>
  <si>
    <t>Training</t>
  </si>
  <si>
    <t>Training details (course name, location, etc.) should be included in the technical offer</t>
  </si>
  <si>
    <t>The Bidder shall provide a data flow diagram along with the accesses required between the proposed solution and MIC1 already existing systems.
The purpose is to update the internal access-lists to allow the normal traffic flow for the solution.
It will be MIC1s responsibility to apply the needed access restrictions on the existing network infrastructure in terms of routers, firewalls, or IPS. The bidder shall clearly list any concern or special requirement regarding this point.</t>
  </si>
  <si>
    <t>Killer</t>
  </si>
  <si>
    <t>Bidder shall specify if access to the internet is required. In the positive case, the possibility of configuring proxy settings for the proposed application is a must.</t>
  </si>
  <si>
    <t xml:space="preserve">Implementation / Installation &amp; Migration </t>
  </si>
  <si>
    <t>System support should be provided on 24/7 basis.</t>
  </si>
  <si>
    <t>The warranty / support of the solution shall start after the final acceptance date.</t>
  </si>
  <si>
    <t>Integration and Extensibility</t>
  </si>
  <si>
    <t>Backup and recovery</t>
  </si>
  <si>
    <t>Bidder shall provide detailed SOW for the implementation</t>
  </si>
  <si>
    <t>Data Privacy and Security</t>
  </si>
  <si>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</si>
  <si>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</si>
  <si>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</si>
  <si>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Solution and storage shall be sized to host history logs for at least 1 year back.</t>
  </si>
  <si>
    <t>The Bidder shall change default errors / messages and configuration.</t>
  </si>
  <si>
    <t>Application should support role-based access, specific privileges per user (i.e specific access to application modules and reports)</t>
  </si>
  <si>
    <t>Database should support restricted access per user or groups to data (i.e access per field or per table, …)</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</si>
  <si>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</si>
  <si>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</si>
  <si>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</si>
  <si>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System shall allow generation of user, operator as well as alarms logs.</t>
  </si>
  <si>
    <t>21/2/2024</t>
  </si>
  <si>
    <t>Security Awareness Training and Phishing Solution</t>
  </si>
  <si>
    <t xml:space="preserve">Yes </t>
  </si>
  <si>
    <t>The solution shall the provide the admin with the capability and privilege to customize the training for group of employees and perform automated / targeted training campaigns based on real user performance/behaviours.</t>
  </si>
  <si>
    <t>The content must be engaging, interactive, adaptive based on user’s knowledge and include testing and scoring for each course. The solution should offer a library of training content including interactive modules, videos,screensavers, games and posters. These include but not limited to: basic security awareness and best practices, working remotely, social media use, data protection, phishing/email security, data security, mobile security, password management, usb usage, social engineering, QR code scams. 
Advanced Persistent Threats, BYOD, Backup, CEO Fraud, Compliance, Cyber Crime, Data Breach, Data Classification, Secure devices,  Security Threats, Security Triads, Sensitive Information, Social Engineering, Social Media Spear Phishing, Tailgate, The Cloud, Email Security, Encryption, GDPR, HIPAA, HR, Firewall, Identity Theft, Incident Response, Insider Threat, Malware, Non-Technical Security, PCI, PHI, PII, VPN, Vishing, Work Security Practice, Smishing, Safe Surfing, Ransomware, Remote Work, Passwords &amp; Authentication, Personal Security, Phishing, Physical Security, Pretexting Privacy, Protect Data …</t>
  </si>
  <si>
    <t>All data collected and data transferred shall be encrypted and secured from unauthorized access.</t>
  </si>
  <si>
    <t xml:space="preserve">Alfa must have ownership of all user's data. Data may not be re-sold or accessed by any third-party without consent. </t>
  </si>
  <si>
    <t xml:space="preserve">Proposals should outline the flexibility of the training programs, including the ability to customize content to align with our organization's specific needs and industry context. </t>
  </si>
  <si>
    <t xml:space="preserve">Security Awareness app shall be accessible to any potential user through a variety of internet browsers – Chrome,Edge,Firefox, Safari. </t>
  </si>
  <si>
    <t>Generated reports within the system shall be compatible with Microsoft Excel 2016 and newer</t>
  </si>
  <si>
    <t>Create ongoing or time-limited campaigns, select training module by usergroups, auto-enroll new users, and also automate emails to the users who have not completed training.</t>
  </si>
  <si>
    <t xml:space="preserve">Phishing Simulation </t>
  </si>
  <si>
    <t xml:space="preserve">The solution shall incorporate realistic phishing simulations and security assessments. Explain how the solution avoids collecting sensitive data during simulated phishing exercises </t>
  </si>
  <si>
    <t>The proposed solution shall have the ability to: Design and implement a phishing simulation program to test and enhance employees' ability to identify and respond to phishing attempts.</t>
  </si>
  <si>
    <t>Deliver targeted training about recognizing phishing emails, social engineering tactics, and best practices for reporting suspicious activities.</t>
  </si>
  <si>
    <t>Provide random “Phishing Tests” to employees to evaluate the success of the training provided. In conduction with training courseware, simulated phishing attacks will be conducted several times a year to test the proficiency of the users on the information they have learned</t>
  </si>
  <si>
    <t>The Phishing campaign must permit the Admin Security Head to deploy Phishing campaigns on a frequent basis to be determined by them. For example: weekely or monthly.</t>
  </si>
  <si>
    <t>The solution shall provide details on the metrics and reporting capabilities of the phishing simulation tool, including the ability to track user performance and measure the effectiveness of the training</t>
  </si>
  <si>
    <t>Simulate email and/or Domain spoofing to create targeted spear-phishing emails that emulate real-world hacker tactics.</t>
  </si>
  <si>
    <t xml:space="preserve">Human Risk Intelligence </t>
  </si>
  <si>
    <t>The solution must: Include a Human Risk Intelligence to identify high-risk groups, dissect the root causes of risk, and proactively prevent security breaches, and address critical questions. It should comprehend individual user behaviors, attitudes, and intentions during cybersecurity awareness training.</t>
  </si>
  <si>
    <t>The solution shall provide the overall company human risk score</t>
  </si>
  <si>
    <r>
      <t>The solution shall provide the company risk rating by department, risk category (moderate, severe..), a detailed overview of human distribution across employees (level of engagement</t>
    </r>
    <r>
      <rPr>
        <sz val="9"/>
        <color theme="1"/>
        <rFont val="Arial"/>
        <family val="2"/>
      </rPr>
      <t>, ..)</t>
    </r>
    <r>
      <rPr>
        <sz val="9"/>
        <rFont val="Arial"/>
        <family val="2"/>
      </rPr>
      <t>. In addition, it should identify high-risk users.</t>
    </r>
  </si>
  <si>
    <t>Provide a wealth of human risk data on each learner to allow the organisation to gain a comprehensive understanding of their security culture, posture, human risk scores across employees.</t>
  </si>
  <si>
    <t>Provide a holistic view and insights of training and simulation report over any specified period of time. This includes but not limited to Knowledge assessment, use of Gap analysis, Tracking of courses, Risks scores etc.</t>
  </si>
  <si>
    <t>Employee Engagement:</t>
  </si>
  <si>
    <t>Solution shall be able to implement strategies for maximizing employee engagement and participation in security training programs.</t>
  </si>
  <si>
    <t>Solution shall have gamification elements or interactive features that enhance learning.</t>
  </si>
  <si>
    <t>Loading users onto the platform</t>
  </si>
  <si>
    <r>
      <t xml:space="preserve">The platform shall support the following methods to loading users onto the platform:
* Integrating into Active Directory
* CSV upload
* Manually uploading each user   
</t>
    </r>
    <r>
      <rPr>
        <b/>
        <sz val="9"/>
        <color rgb="FF000000"/>
        <rFont val="Arial"/>
        <family val="2"/>
      </rPr>
      <t xml:space="preserve">Only users’ email addresses shall be required to send phishing and training emails to them with tracking; no other details shall be mandatory.  </t>
    </r>
    <r>
      <rPr>
        <sz val="9"/>
        <color rgb="FF000000"/>
        <rFont val="Arial"/>
        <family val="2"/>
      </rPr>
      <t xml:space="preserve">
</t>
    </r>
    <r>
      <rPr>
        <b/>
        <sz val="9"/>
        <color rgb="FF000000"/>
        <rFont val="Arial"/>
        <family val="2"/>
      </rPr>
      <t>Email Aliases shall be used to ensure user Anonymization</t>
    </r>
  </si>
  <si>
    <t>Data Format and Compatibility: Bidders to specify the accepted data format for user information (e.g., CSV, Excel) and ensure compatibility with the platform's data structure. Provide guidelines for preparing and formatting user data for successful loading.</t>
  </si>
  <si>
    <t>Batch loading: Solution shall support batch loading capabilities to accommodate the upload of multiple user profiles simultaneously.
Specify any limitations on the number of users that can be loaded in a single batch.</t>
  </si>
  <si>
    <t>User notification: Solution shall have the capability to implement a notification mechanism to inform users about successful registration or any issues encountered during the loading process and Include clear instructions for users on how to complete the onboarding process.</t>
  </si>
  <si>
    <t>Security measures: Implement security measures to protect user data during the loading process.
Utilize encryption protocols and secure channels for data transmission.</t>
  </si>
  <si>
    <t>Provide detailed information about how the solution handles sensitive employee data, ensuring compliance with data protection regulations (e.g., GDPR, ..).</t>
  </si>
  <si>
    <t>All personal and confidential data shall be encrypted both at rest and in transit.</t>
  </si>
  <si>
    <t>Cloud Infrastructure:</t>
  </si>
  <si>
    <t>Clarify whether the solution is cloud-based and provide details about the cloud provider's security practices, certifications (e.g., ISO 27001, SOC2, ..), and data residency guarantees.</t>
  </si>
  <si>
    <t>User Privacy:</t>
  </si>
  <si>
    <t>Individual user data shall not be exposed. Describe how user profiles and training progress are managed and ensure that individual user data is not exposed or exploited.</t>
  </si>
  <si>
    <t>Compliance and Certifications:</t>
  </si>
  <si>
    <t>The Solution shall adhere to security industry standards. List any relevant compliance certifications or standards that the solution adheres to.</t>
  </si>
  <si>
    <t>Provide documentation demonstrating compliance with applicable industry regulations.</t>
  </si>
  <si>
    <t>MISC</t>
  </si>
  <si>
    <t>The solution should: Create custom phishing email templates from scratch or by changing existing templates to send to users. The customized phishing templates can also include simulated attachments in the following formats: Word, Excel, PowerPoint and zip, and they can have macros in them (also zipped versions of these files).</t>
  </si>
  <si>
    <t>The solution shall allow for customization of content to align with our organization's specific security policies and procedures. Outline the flexibility of the training programs</t>
  </si>
  <si>
    <t>The solution shall be capable to provide API to customize and obtain reports by integrating with other business systems</t>
  </si>
  <si>
    <t>The solution shall have support for publishing organization policies and user should have option to accept the policy</t>
  </si>
  <si>
    <t xml:space="preserve">The solution shall provide Training dashboard with list of Training campaigns running in the organization </t>
  </si>
  <si>
    <t>The solution shall be capable of performing multiple training program simultaneously</t>
  </si>
  <si>
    <t>The solution shall have survey feature after the training is Completed</t>
  </si>
  <si>
    <t>The solution shall have feature which should provide an insight and actionable metrics that will allow us to understand the attack surface of our organization, and learn what users might be more vulnerable to a phishing attack</t>
  </si>
  <si>
    <t>The solution shall support unlimited phishing campaign during the use</t>
  </si>
  <si>
    <t>The solution shall support "Phishing Reply Tracking" to track if a user replies to a simulated phishing email and can capture the  information sent in the reply</t>
  </si>
  <si>
    <t>The solution shall maintain an active list of current phishing attacks and update it weekly</t>
  </si>
  <si>
    <t>The solution shall generate a detailed security awareness program with tasks and scheduling and pre-defined tests and training campaigns based on specific needs</t>
  </si>
  <si>
    <t>Ability to create custom groups (for instance Group of users who failed 3 times phishing test over a specific period of time) this group needs to be dynamic and so targeted training can be assigned to it.</t>
  </si>
  <si>
    <t>Product shall allow Role Based access control i.e; certain users limited access to administrative functions like Phishing or
Training, Reporting or User Management</t>
  </si>
  <si>
    <t>The solution shall have the ability to brand user’s learner experience with company logos and color schemes</t>
  </si>
  <si>
    <t>Reports</t>
  </si>
  <si>
    <t>Solution shall provide smart reporting capabilities including tracking individual and overall progress.</t>
  </si>
  <si>
    <t>No personally identifiable information (PII) shall be disclosed. Explain how analytics are collected and used.</t>
  </si>
  <si>
    <t>The solution shall provide actionable metrics and insight into the effectiveness of the security awareness training program running and where improvements need to be made to improve the mimize the human risk factor.</t>
  </si>
  <si>
    <t>The solution shall provide Training reports for all users or a specific group (who started, completed, started but never finished, ..)</t>
  </si>
  <si>
    <t>A detailed report should be accurate and up to date in real time extracted</t>
  </si>
  <si>
    <t>The solution shall provide Details on enrolment %, course started %, incomplete %, completed course, acknowledged security policy</t>
  </si>
  <si>
    <t>The solution shall provide Filter campaigns reports on recipient, delivered, opened, clicked, attachment, data entered, bounced. Reports shall be able to be extracted in CSV or Excel format</t>
  </si>
  <si>
    <t>Reporting features shall include the ability to see who viewed each specific course, whether they completed the course or not, their scores and how many attempts it took to them to complete the course with a passing grade.</t>
  </si>
  <si>
    <t>Qualifications and Experience</t>
  </si>
  <si>
    <t>Bidders shall submit details of their qualifications and experience in delivering security awareness training and phishing prevention solutions, including relevant certifications, case studies, and client references. list for similar implementations that have been performed by his team and are still being supported by the bidder</t>
  </si>
  <si>
    <t>Scalability</t>
  </si>
  <si>
    <r>
      <t xml:space="preserve">The training program software must be capable of accommodating approximately </t>
    </r>
    <r>
      <rPr>
        <sz val="9"/>
        <color theme="1"/>
        <rFont val="Arial"/>
        <family val="2"/>
      </rPr>
      <t>900 users</t>
    </r>
    <r>
      <rPr>
        <sz val="9"/>
        <rFont val="Arial"/>
        <family val="2"/>
      </rPr>
      <t>.The solution should scale efficiently to meet the growing needs of the organization.</t>
    </r>
  </si>
  <si>
    <t>User-Friendly Interface</t>
  </si>
  <si>
    <t>The application should have an intuitive and user-friendly web interface to facilitate easy access and navigation for all users.</t>
  </si>
  <si>
    <t>Encryption</t>
  </si>
  <si>
    <t>The app interface must use a secure connection (HTTPS) to encrypt data transmitted between users and the training platform.</t>
  </si>
  <si>
    <t>Mobile Responsiveness</t>
  </si>
  <si>
    <t>The website should be responsive and compatible with mobile devices to allow users to access training content on the go.</t>
  </si>
  <si>
    <t>Multi-Language Support</t>
  </si>
  <si>
    <t>Ensure that the website supports multiple languages to cater to a diverse workforce. Preferred language: English.</t>
  </si>
  <si>
    <t>Compliance with Standards</t>
  </si>
  <si>
    <t>Verify that the website and training content comply with relevant industry standards and regulations, such as GDPR, HIPAA, or other applicable data protection laws.</t>
  </si>
  <si>
    <t>Progress Tracking and Reminders</t>
  </si>
  <si>
    <t>The solution shall include features for users to track their progress, and the solution shall send reminders for incomplete training modules or upcoming refresher courses.</t>
  </si>
  <si>
    <t>Feedback Mechanism</t>
  </si>
  <si>
    <t>The solution must include a mechanism for users to provide feedback on the training content and delivery, facilitating continuous improvement.</t>
  </si>
  <si>
    <t>Role-Based Access Control</t>
  </si>
  <si>
    <r>
      <t>Support</t>
    </r>
    <r>
      <rPr>
        <sz val="9"/>
        <color rgb="FFFF0000"/>
        <rFont val="Arial"/>
        <family val="2"/>
      </rPr>
      <t xml:space="preserve"> </t>
    </r>
    <r>
      <rPr>
        <sz val="9"/>
        <rFont val="Arial"/>
        <family val="2"/>
      </rPr>
      <t>role-based access controls to ensure that users only have access to training materials relevant to their roles and responsibilities.</t>
    </r>
  </si>
  <si>
    <t>Content Update and Maintenance</t>
  </si>
  <si>
    <t>The training content shall be updated frequently to reflect the latest cybersecurity threats and best practices</t>
  </si>
  <si>
    <t>Certification and Recognition</t>
  </si>
  <si>
    <t>Include features for users to receive certificates upon completion of training modules and recognition for achieving specific milestones.</t>
  </si>
  <si>
    <t>Multi-Factor Authentication (MFA)</t>
  </si>
  <si>
    <t>Ability to support multi-factor authentication for accessing the training platform to enhance user account security.</t>
  </si>
  <si>
    <t>Patch Management</t>
  </si>
  <si>
    <t>The training platform shall be updated to the latest stable version with all security patches applied.</t>
  </si>
  <si>
    <t>General requirements:</t>
  </si>
  <si>
    <t>Privacy and Confidentiality</t>
  </si>
  <si>
    <t>All security sensitive information and especially personal data SHALL be stored encrypted or with the appropriate protection mechanisms. The transmission of this data SHALL be done in secure way (e.g. via encrypted protocol such as https, IPSEC, SSH, etc.).</t>
  </si>
  <si>
    <t>"Controls SHALL be in place to protect the authentication, authorisation and accounting mechanisms used by the application to:
a. Authenticate a user 
b. Determine what resources the user is authorised to access                                                                    
c. Recognise an already authenticated user
d. Store persistent information during user’s session</t>
  </si>
  <si>
    <t>Information SHALL be provided on what controls are in place to protect the mechanisms from security risks such as session hijacking, brute forcing of session keys, session key re-use, cookie theft, cross-site scripting, tampering of values used in session persistency.</t>
  </si>
  <si>
    <r>
      <t xml:space="preserve">Successful bidder will be responsible for </t>
    </r>
    <r>
      <rPr>
        <sz val="9"/>
        <rFont val="Arial"/>
        <family val="2"/>
      </rPr>
      <t>supply, install, configure, customize and fine tune the Solution according to MIC1 (Alfa) requirements;</t>
    </r>
  </si>
  <si>
    <t>All installation that will be performed shall be performed by certified engineers and under the vendor's supervision.</t>
  </si>
  <si>
    <t xml:space="preserve">Partnership level: The Bidder should provide documents proving that he is certified to sell, implement, and support the proposed systems and solution and that he has acquired the highest expertise implementation and support level. </t>
  </si>
  <si>
    <r>
      <t xml:space="preserve">Contractor shall provide and install during the </t>
    </r>
    <r>
      <rPr>
        <sz val="9"/>
        <rFont val="Arial"/>
        <family val="2"/>
      </rPr>
      <t>Warranty/support period all updates and upgrades which occur as a result of continuous improvement or enhancements</t>
    </r>
  </si>
  <si>
    <t>If the solution will be hosted on prem then the contractor shall provide the detail of the computing resources needed (CPU, MEM, Network) for the optimal performance of the solution.</t>
  </si>
  <si>
    <t>The vendor should provide reliable technical support and a responsive helpdesk to address any issues or queries related to the training platform.</t>
  </si>
  <si>
    <t>Bidder shall provide a warranty for 1 year (12 months) after the successful implementation of the solution Based on 24/7; Warranty period shall start from the date of acceptance</t>
  </si>
  <si>
    <t>The Solution shall support for RESTful APIs. APIs facilitate integration with other security and IT systems, streamlining workflows.</t>
  </si>
  <si>
    <t xml:space="preserve">The Solution shall be able to integrate with other security solutions to provide a holistic security view. </t>
  </si>
  <si>
    <t>Specify if any integration with our internal platforms or applications is required for seamless operation of the solution.</t>
  </si>
  <si>
    <t>Outline any prerequisites or compatibility requirements necessary for the platform to function optimally within our existing infrastructure.</t>
  </si>
  <si>
    <t>Vendor should provide the adopted backup strategy and a robust recovery mechanism hould be in place to ensure the integrity and availability of the data.</t>
  </si>
  <si>
    <t>Bidder shall include in his offer the necessary vendor certified trainings on the proposed solution our administrators and users for effective solution management. Cost shall cover cost of training, travel and accommodation for (2 persons) if training is not available locally or Online. This training shall take place before the implementation</t>
  </si>
  <si>
    <t>Bidder shall also provide hands on training during the implementation of the project</t>
  </si>
  <si>
    <t>Project Documentation</t>
  </si>
  <si>
    <t>User Manuals and Guides: user manuals and guides shall clearly explain how to navigate the training platform, access modules, and utilize various features.</t>
  </si>
  <si>
    <t>Administrator Documentation: detailed documentation for administrators, covering setup, configuration, user management, and other administrative tasks within the training platform.</t>
  </si>
  <si>
    <t>Provide comprehensive documentation outlining the user loading process, including step-by-step instructions for administrators.
Include troubleshooting guidelines for common issues that may arise during the user loading process.</t>
  </si>
  <si>
    <t>Training Content Documentation: documentation that outlines the specifics of the training content, including learning objectives, topics covered, and any supplementary materials.</t>
  </si>
  <si>
    <t>Technical Specifications for the training platform, including system requirements, compatibility with browsers, and any necessary software or plugins.</t>
  </si>
  <si>
    <t>Training Program Roadmap: The supplier should provide a roadmap that outlines the vendor's plans for future enhancements, updates, and the introduction of new features to the training program.</t>
  </si>
  <si>
    <t>Training Program Metrics Documentation:The supplier should provide documentation on how training program metrics are collected, measured, and reported, ensuring transparency and accuracy in reporting.</t>
  </si>
  <si>
    <t>Right to request additional security measure</t>
  </si>
  <si>
    <t xml:space="preserve">If Alfa-MIC1 Cybersecurity team determines that due to unforeseen circumstances in a dynamic environment that other measures are required to provide adequate security based on an assessed risk or vulnerability, Bidder may also be required to implement additional security precautions. </t>
  </si>
  <si>
    <t>General Security Requirements</t>
  </si>
  <si>
    <t xml:space="preserve">The Bidder shall commit to refrain from offering any product or equipment which can cause security threat or information leakage that jeopardizes MIC1 network security. </t>
  </si>
  <si>
    <t xml:space="preserve">Encryption shall be used in all communications / interactions between systems, especially if the communication is through web access. Web based access shall always be used through HTTPs. </t>
  </si>
  <si>
    <t>Data Security &amp; Integrity</t>
  </si>
  <si>
    <t>Sensitive data SHALL NOT be stored anywhere where it could put it at risk (i.e. caching), and SHALL be encrypted with an approved algorithm (256-bit or higher) whilst stored or transmitted (for example, encrypt certain database attributes via the application). All used encryption methods and algorithms SHALL conform to standards and use the latest versions of cryptographic libraries.</t>
  </si>
  <si>
    <t>Password Policy</t>
  </si>
  <si>
    <t>All system access shall be granted on the principles of least privilege and need to know.</t>
  </si>
  <si>
    <t>Each user account shall be protected with a strong password (or other secret information known only to the user).
Systems are configured to
a) allow users to select and change their own passwords
b) enforce the use of passwords which are compliant with the agreed password policies
c) reject previously used weak passwords, e.g. by checking against dictionaries and simple modifications of dictionary words and passwords</t>
  </si>
  <si>
    <t>Initial passwords (e.g. those assigned during the creation or reset of a user account) must only be valid until the user’s first session, and the system should then force the initial password to be changed.</t>
  </si>
  <si>
    <t>Passwords and encrypted passwords shall not be written to any locations that are accessible to non-administrative users.</t>
  </si>
  <si>
    <t>The following password controls shall be enforced by the system:
a) a minimum length of 12 characters 
b) contain at least 3 of each of the following: upper case letters, lower case letters, numbers and special characters 
c) if technically feasible, the system shall detect and disallow simple passwords (such as, P@ssWord12345 and dictionary words) 
d) the password shall not be identical to the username of the account
e) the password shall be different from the last 3 used passwords
f) the password shall not contain more than 2 successive identical characters.
g) that password validation is case sensitive
h) a maximum password age of 90 days</t>
  </si>
  <si>
    <t>The use of hard-coded passwords (e.g. in source code) is forbidden.</t>
  </si>
  <si>
    <t>The system shall force the user to enter their current password as well as their new password when carrying out a password change.</t>
  </si>
  <si>
    <t>Passwords shall be stored in a securely hashed form. Only algorithms specifically designed for password storage shall be used (e.g. bcrypt or PBKDF2).</t>
  </si>
  <si>
    <t>After a maximum of 5 sequential failed login attempts, the user account shall be automatically locked for a defined period (at least 30 minutes). The action shall be documented in a log file as a critical event.</t>
  </si>
  <si>
    <t>Authenticated sessions must have a maximum duration of 12 hours, and must expire after the session has been inactive for a maximum of 60 minutes</t>
  </si>
  <si>
    <t>In case the bidder fails to deliver a functionality, SW or HW to which he had replied as compliant in the RFP, then a penalty of 5% from total amount of the PO shall be deducted per undelivered item .</t>
  </si>
  <si>
    <t>Reference Number</t>
  </si>
  <si>
    <r>
      <t xml:space="preserve">Based on requirements, the provider should share a </t>
    </r>
    <r>
      <rPr>
        <b/>
        <sz val="9"/>
        <rFont val="Ebrima"/>
      </rPr>
      <t>report</t>
    </r>
    <r>
      <rPr>
        <sz val="9"/>
        <rFont val="Ebrima"/>
      </rPr>
      <t xml:space="preserve"> reflecting a detailed breakdown of key deliverables, and present a detailed Project Plan and Charter while explaining the implementation plan; the breakdown should link the Plan directly to the time needed to conclude each of the requirements 
The overall project implementation should take a maximum of </t>
    </r>
    <r>
      <rPr>
        <sz val="9"/>
        <color rgb="FFFF0000"/>
        <rFont val="Ebrima"/>
      </rPr>
      <t>xxx</t>
    </r>
    <r>
      <rPr>
        <sz val="9"/>
        <rFont val="Ebrima"/>
      </rPr>
      <t xml:space="preserve"> months to be completed, upon contract signature.</t>
    </r>
  </si>
  <si>
    <t>The provider has a wealth of expertise in implementing such solution within the Telecom operators or equivalent organizations in the sector particularly, with a regional or international exposure as well as a proven track record complying with international standards</t>
  </si>
  <si>
    <t>A pilot exercise should be possile to evaluate further the solution before acceptance and full implementation</t>
  </si>
  <si>
    <t xml:space="preserve">Solution should be user-friendly, customizable to align with Alfa HR policies, procedures and needs, while ensuring consistent and effective Security awareness </t>
  </si>
  <si>
    <t>The platform will be accessible, and user-friendly as well on mobile devices to ensure flexibility and accommodate on-the-go learning</t>
  </si>
  <si>
    <t xml:space="preserve">The provider will train the designated HR Team on administering and managing the solution from HR perspective, including all features &amp; functionalities, at no further cost; Support material should be provided in soft copy for future reference </t>
  </si>
  <si>
    <t>Process</t>
  </si>
  <si>
    <t xml:space="preserve">The awareness solution should be fully administered by Alfa teams: HR and  InfoSec, according to a clear responsibility matrix and accesses (Define different user roles and permissions, e.g.: Technical administrators, HR Training Team, Employees/Users, Managers) </t>
  </si>
  <si>
    <t xml:space="preserve">Welcome email sent to the employee's business email once they enroll in the course including a welcome note, a summary of the learning benefits, instructions on registering and accessing the platform in addition to other course information </t>
  </si>
  <si>
    <t xml:space="preserve">Transcript and/or training material should be downloadable </t>
  </si>
  <si>
    <t>Possibility of disabling the Employee's ability to skip modules if video lectures are not played; Possibility of disabling fast forward in video playing to ensure that the Employee has watched the video till the end</t>
  </si>
  <si>
    <t>Regular tests or quizzes upon completion of each module</t>
  </si>
  <si>
    <t>Quizzes content should be altered from one participant to another</t>
  </si>
  <si>
    <t>An overall assessment should be submitted by User once attending all modules</t>
  </si>
  <si>
    <t>Progress and results should be communicated to employees in an automated, clear, personalized and actionable way to encourage participation and improve learning outcomes</t>
  </si>
  <si>
    <t>Possibility of an Anonymous Assessment Review by Peer at the end of the course; Colleagues assessing each other anonymously.
A notification email to be sent to the employee's business email once a peer has reviewed their test.</t>
  </si>
  <si>
    <t>Automated and personalized email to be received by Employee as Congratulation for completing the course. Email should include statistical information such as: time taken to complete the course, number of exams completed successfully from the 1st try, final grade, …with a possibility of copying Line manager</t>
  </si>
  <si>
    <t xml:space="preserve">Periodical and automated notification to Employee should be feasible, as a reminder, including an overview of modules attended, as well as the remaining ones </t>
  </si>
  <si>
    <t>Employees should be able to provide anonymous feedback on the whole solution: training content, different methodologies (video, interactive presentation, quizzes, simulations etc.), and overall experience. This evaluation will be automated, managed by HR, and will enable identification of improvement aspects based on Users concerns and suggestions, with a possibility of continuous improvement, for an effective learning experience.</t>
  </si>
  <si>
    <t>Reporting</t>
  </si>
  <si>
    <t>A daily, monthly and based-on-need analysis report on each users progress should be available; this will include key metrics like Employee engagement, participation rates, and training completion rates, different simulation and gamification results, among others, to measure the effectiveness of the program and identify individual areas for improvement</t>
  </si>
  <si>
    <t>Reporting tools and dashboards should be User-friendly to easily understand and interpret the data, exportable on Excel, Word or Powerpoint</t>
  </si>
  <si>
    <t xml:space="preserve">Managers would need to have access to their Team members' learning &amp; awareness status according to specified accesses </t>
  </si>
  <si>
    <t xml:space="preserve">Clear metrics for measuring the effectiveness of the solution at corporate level should be provided, including assessment for the whole organization Security culture </t>
  </si>
  <si>
    <t xml:space="preserve">Ethical Standards </t>
  </si>
  <si>
    <t>The Provider shall maintain a neutral stance throughout the engagement while disclosing any potential conflicts of interest that may arise during the project.</t>
  </si>
  <si>
    <t>Confidentiality and Data privacy: The Provider shall uphold the confidentiality of any Alfa MIC1 employee-related data, as well as respective company data, and neither disclose it to any third party. 
Moreover, they shall not use the information obtained during the engagement for their own benefit or solicit Alfa-MIC1 employees for other purposes.</t>
  </si>
  <si>
    <t>Yes</t>
  </si>
  <si>
    <t>Total</t>
  </si>
  <si>
    <t xml:space="preserve">HR requirements </t>
  </si>
  <si>
    <t xml:space="preserve">Supplier 1 </t>
  </si>
  <si>
    <t xml:space="preserve">Comments For supplier 1 </t>
  </si>
  <si>
    <t>Supplier2</t>
  </si>
  <si>
    <t xml:space="preserve">Comments for supplier 2 </t>
  </si>
  <si>
    <t>Supplier 1 :
Final</t>
  </si>
  <si>
    <t>Supplier 2:
Final</t>
  </si>
  <si>
    <t>RFQ Scoring Sheet</t>
  </si>
  <si>
    <t xml:space="preserve">The Solution should provide ongoing Security Education and Awareness for around (850 users) to ensure that they are up to date on the latest phishing and cyber security scams. </t>
  </si>
  <si>
    <t>The solution shall provide the following features:
Security Awareness training 
Phishing Simulation
Human Risk Intelligence</t>
  </si>
  <si>
    <t>Technical</t>
  </si>
  <si>
    <t>Commercial</t>
  </si>
  <si>
    <t>Killer points, if not compliant, will lead to supplier disqualification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</si>
</sst>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7">
    <font>
      <sz val="10"/>
      <name val="Arial"/>
    </font>
    <font>
      <sz val="10"/>
      <name val="Arial"/>
      <family val="2"/>
    </font>
    <font>
      <b/>
      <sz val="10"/>
      <name val="Arial"/>
      <family val="2"/>
    </font>
    <font>
      <sz val="12"/>
      <name val="FrutigerNext LT Regular"/>
      <family val="2"/>
    </font>
    <font>
      <sz val="8"/>
      <name val="Arial"/>
      <family val="2"/>
    </font>
    <font>
      <b/>
      <sz val="12"/>
      <name val="Times New Roman"/>
      <family val="1"/>
    </font>
    <font>
      <b/>
      <sz val="18"/>
      <name val="Arial"/>
      <family val="2"/>
    </font>
    <font>
      <b/>
      <sz val="8"/>
      <name val="Arial"/>
      <family val="2"/>
    </font>
    <font>
      <sz val="11"/>
      <name val="Calibri"/>
      <family val="2"/>
      <scheme val="minor"/>
    </font>
    <font>
      <b/>
      <sz val="11"/>
      <color rgb="FF000000"/>
      <name val="Arial"/>
      <family val="2"/>
    </font>
    <font>
      <sz val="9"/>
      <name val="Arial"/>
      <family val="2"/>
    </font>
    <font>
      <sz val="10"/>
      <color theme="1"/>
      <name val="Verdana"/>
      <family val="2"/>
    </font>
    <font>
      <sz val="10"/>
      <name val="Verdana"/>
      <family val="2"/>
    </font>
    <font>
      <sz val="9"/>
      <color theme="1"/>
      <name val="Arial"/>
      <family val="2"/>
    </font>
    <font>
      <sz val="9"/>
      <color rgb="FF000000"/>
      <name val="Arial"/>
      <family val="2"/>
    </font>
    <font>
      <b/>
      <sz val="9"/>
      <color rgb="FF000000"/>
      <name val="Arial"/>
      <family val="2"/>
    </font>
    <font>
      <sz val="9"/>
      <color rgb="FF374151"/>
      <name val="Arial"/>
      <family val="2"/>
    </font>
    <font>
      <sz val="9"/>
      <color rgb="FFFF0000"/>
      <name val="Arial"/>
      <family val="2"/>
    </font>
    <font>
      <b/>
      <sz val="9"/>
      <name val="Ebrima"/>
    </font>
    <font>
      <sz val="9"/>
      <name val="Ebrima"/>
    </font>
    <font>
      <sz val="9"/>
      <color rgb="FFFF0000"/>
      <name val="Ebrima"/>
    </font>
    <font>
      <sz val="9"/>
      <color theme="1"/>
      <name val="Ebrima"/>
    </font>
    <font>
      <b/>
      <sz val="9"/>
      <color theme="1"/>
      <name val="Ebrima"/>
    </font>
    <font>
      <sz val="10"/>
      <name val="Arial"/>
      <family val="2"/>
    </font>
    <font>
      <sz val="10"/>
      <color rgb="FFFF0000"/>
      <name val="Arial"/>
      <family val="2"/>
    </font>
    <font>
      <b/>
      <sz val="10"/>
      <color rgb="FFFF0000"/>
      <name val="Arial"/>
      <family val="2"/>
    </font>
    <font>
      <b/>
      <sz val="11"/>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alignment vertical="center"/>
    </xf>
    <xf numFmtId="0" fontId="1" fillId="0" borderId="0"/>
    <xf numFmtId="9" fontId="23" fillId="0" borderId="0" applyFont="0" applyFill="0" applyBorder="0" applyAlignment="0" applyProtection="0"/>
  </cellStyleXfs>
  <cellXfs count="93">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4" fillId="0" borderId="13"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3" borderId="1" xfId="0" applyFont="1" applyFill="1" applyBorder="1" applyAlignment="1">
      <alignment vertical="center" wrapText="1"/>
    </xf>
    <xf numFmtId="164" fontId="4" fillId="0" borderId="6" xfId="0" applyNumberFormat="1" applyFont="1" applyBorder="1" applyAlignment="1">
      <alignment horizontal="left" wrapText="1"/>
    </xf>
    <xf numFmtId="0" fontId="8" fillId="0" borderId="1" xfId="1" applyFont="1" applyBorder="1" applyAlignment="1">
      <alignment horizontal="center" vertical="center" wrapText="1"/>
    </xf>
    <xf numFmtId="0" fontId="1" fillId="0" borderId="1" xfId="0" applyFont="1" applyBorder="1" applyAlignment="1">
      <alignment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49" fontId="2" fillId="2" borderId="1" xfId="1" applyNumberFormat="1" applyFont="1" applyFill="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9" fillId="5"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6"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pplyAlignment="1">
      <alignment horizontal="center" wrapText="1"/>
    </xf>
    <xf numFmtId="0" fontId="0" fillId="6" borderId="1" xfId="0" applyFill="1" applyBorder="1" applyAlignment="1">
      <alignment horizontal="center" wrapText="1"/>
    </xf>
    <xf numFmtId="0" fontId="14" fillId="6" borderId="1" xfId="0" applyFont="1" applyFill="1" applyBorder="1" applyAlignment="1">
      <alignment horizontal="left" vertical="center" wrapText="1"/>
    </xf>
    <xf numFmtId="0" fontId="16" fillId="0" borderId="22" xfId="0" applyFont="1" applyBorder="1" applyAlignment="1">
      <alignment horizontal="left" wrapText="1"/>
    </xf>
    <xf numFmtId="0" fontId="16" fillId="0" borderId="22" xfId="0" applyFont="1" applyBorder="1" applyAlignment="1">
      <alignment wrapText="1"/>
    </xf>
    <xf numFmtId="0" fontId="10" fillId="6" borderId="1" xfId="0" applyFont="1" applyFill="1" applyBorder="1" applyAlignment="1">
      <alignment horizontal="left" wrapText="1"/>
    </xf>
    <xf numFmtId="0" fontId="13" fillId="0" borderId="1" xfId="0" applyFont="1" applyBorder="1" applyAlignment="1">
      <alignment horizontal="left" vertical="center" wrapText="1"/>
    </xf>
    <xf numFmtId="0" fontId="13" fillId="0" borderId="1" xfId="0" applyFont="1" applyBorder="1" applyAlignment="1">
      <alignment wrapText="1"/>
    </xf>
    <xf numFmtId="0" fontId="10" fillId="0" borderId="1" xfId="1" applyFont="1" applyBorder="1" applyAlignment="1">
      <alignment horizontal="left" vertical="center" wrapText="1"/>
    </xf>
    <xf numFmtId="0" fontId="10" fillId="6" borderId="1" xfId="1" applyFont="1" applyFill="1" applyBorder="1" applyAlignment="1">
      <alignment horizontal="left" vertical="center" wrapText="1"/>
    </xf>
    <xf numFmtId="0" fontId="10" fillId="0" borderId="1" xfId="0" applyFont="1" applyBorder="1" applyAlignment="1">
      <alignment horizontal="left" wrapText="1"/>
    </xf>
    <xf numFmtId="0" fontId="9" fillId="5" borderId="1" xfId="0" applyFont="1" applyFill="1" applyBorder="1" applyAlignment="1">
      <alignment horizontal="left" vertical="center" wrapText="1" indent="1"/>
    </xf>
    <xf numFmtId="0" fontId="2" fillId="0" borderId="1" xfId="1" applyFont="1" applyBorder="1" applyAlignment="1">
      <alignment horizontal="left" vertical="center" wrapText="1"/>
    </xf>
    <xf numFmtId="0" fontId="19"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21" fillId="6"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0" fillId="7" borderId="0" xfId="0" applyFill="1" applyAlignment="1">
      <alignment wrapText="1"/>
    </xf>
    <xf numFmtId="0" fontId="0" fillId="8" borderId="0" xfId="0" applyFill="1" applyAlignment="1">
      <alignment wrapText="1"/>
    </xf>
    <xf numFmtId="0" fontId="0" fillId="8" borderId="0" xfId="0" applyFill="1" applyAlignment="1">
      <alignment horizontal="center" vertical="center" wrapText="1"/>
    </xf>
    <xf numFmtId="0" fontId="0" fillId="8" borderId="1" xfId="0" applyFill="1" applyBorder="1" applyAlignment="1">
      <alignment wrapText="1"/>
    </xf>
    <xf numFmtId="0" fontId="25" fillId="5" borderId="1" xfId="0" applyFont="1" applyFill="1" applyBorder="1" applyAlignment="1">
      <alignment horizontal="center" wrapText="1"/>
    </xf>
    <xf numFmtId="0" fontId="0" fillId="9" borderId="0" xfId="0" applyFill="1" applyAlignment="1">
      <alignment horizontal="center" vertical="center" wrapText="1"/>
    </xf>
    <xf numFmtId="165" fontId="24" fillId="0" borderId="1" xfId="3" applyNumberFormat="1" applyFont="1" applyBorder="1" applyAlignment="1">
      <alignment wrapText="1"/>
    </xf>
    <xf numFmtId="9" fontId="24" fillId="0" borderId="1" xfId="3" applyFont="1" applyBorder="1" applyAlignment="1">
      <alignment wrapText="1"/>
    </xf>
    <xf numFmtId="0" fontId="24" fillId="0" borderId="1" xfId="0" applyFont="1" applyBorder="1" applyAlignment="1">
      <alignment wrapText="1"/>
    </xf>
    <xf numFmtId="0" fontId="1" fillId="0" borderId="1" xfId="0" applyFont="1" applyBorder="1" applyAlignment="1">
      <alignment horizontal="center" wrapText="1"/>
    </xf>
    <xf numFmtId="0" fontId="26" fillId="5" borderId="1" xfId="0" applyFont="1" applyFill="1" applyBorder="1" applyAlignment="1">
      <alignment horizontal="left" vertical="center" wrapText="1"/>
    </xf>
    <xf numFmtId="0" fontId="10" fillId="0" borderId="1" xfId="0" applyFont="1" applyBorder="1" applyAlignment="1">
      <alignment wrapText="1"/>
    </xf>
    <xf numFmtId="0" fontId="10" fillId="0" borderId="1" xfId="0" applyFont="1" applyBorder="1" applyAlignment="1">
      <alignment horizontal="right" vertical="center" wrapText="1"/>
    </xf>
    <xf numFmtId="0" fontId="2" fillId="0" borderId="1" xfId="0" applyFont="1" applyBorder="1" applyAlignment="1">
      <alignment horizontal="left" vertical="center" wrapText="1"/>
    </xf>
    <xf numFmtId="0" fontId="5" fillId="0" borderId="10" xfId="0" applyFont="1" applyBorder="1" applyAlignment="1">
      <alignment wrapText="1"/>
    </xf>
    <xf numFmtId="0" fontId="5" fillId="0" borderId="2" xfId="0" applyFont="1" applyBorder="1" applyAlignment="1">
      <alignment wrapText="1"/>
    </xf>
    <xf numFmtId="0" fontId="5" fillId="0" borderId="4" xfId="0" applyFont="1" applyBorder="1" applyAlignment="1">
      <alignment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2" xfId="0" applyFont="1" applyBorder="1" applyAlignment="1">
      <alignment horizontal="left" wrapText="1"/>
    </xf>
    <xf numFmtId="0" fontId="7" fillId="0" borderId="1" xfId="0" applyFont="1" applyBorder="1" applyAlignment="1">
      <alignment horizontal="left" wrapText="1"/>
    </xf>
    <xf numFmtId="0" fontId="7" fillId="0" borderId="5" xfId="0" applyFont="1" applyBorder="1" applyAlignment="1">
      <alignment horizontal="left" wrapText="1"/>
    </xf>
    <xf numFmtId="0" fontId="4" fillId="0" borderId="15" xfId="0" applyFont="1" applyBorder="1" applyAlignment="1">
      <alignment horizontal="left" wrapText="1"/>
    </xf>
    <xf numFmtId="0" fontId="4" fillId="0" borderId="11" xfId="0" applyFont="1" applyBorder="1" applyAlignment="1">
      <alignment horizontal="left" wrapText="1"/>
    </xf>
    <xf numFmtId="0" fontId="4" fillId="0" borderId="7" xfId="0" applyFont="1" applyBorder="1" applyAlignment="1">
      <alignment horizontal="left" wrapText="1"/>
    </xf>
    <xf numFmtId="0" fontId="4" fillId="0" borderId="8" xfId="0" applyFont="1" applyBorder="1" applyAlignment="1">
      <alignment horizontal="left"/>
    </xf>
    <xf numFmtId="49" fontId="4" fillId="0" borderId="7" xfId="0" applyNumberFormat="1" applyFont="1" applyBorder="1" applyAlignment="1">
      <alignment horizontal="left" wrapText="1"/>
    </xf>
    <xf numFmtId="0" fontId="4" fillId="0" borderId="8" xfId="0" applyFont="1" applyBorder="1" applyAlignment="1">
      <alignment horizontal="left" wrapText="1"/>
    </xf>
    <xf numFmtId="164" fontId="4" fillId="0" borderId="14" xfId="0" applyNumberFormat="1" applyFont="1" applyBorder="1" applyAlignment="1">
      <alignment horizontal="left" wrapText="1"/>
    </xf>
    <xf numFmtId="164" fontId="4" fillId="0" borderId="9" xfId="0" applyNumberFormat="1" applyFont="1" applyBorder="1" applyAlignment="1">
      <alignment horizontal="left" wrapText="1"/>
    </xf>
    <xf numFmtId="0" fontId="5" fillId="0" borderId="16" xfId="0" applyFont="1" applyBorder="1" applyAlignment="1">
      <alignment wrapText="1"/>
    </xf>
    <xf numFmtId="0" fontId="5" fillId="0" borderId="17" xfId="0" applyFont="1" applyBorder="1" applyAlignment="1">
      <alignment wrapText="1"/>
    </xf>
    <xf numFmtId="0" fontId="5" fillId="0" borderId="18" xfId="0" applyFont="1" applyBorder="1" applyAlignment="1">
      <alignment wrapText="1"/>
    </xf>
    <xf numFmtId="0" fontId="7" fillId="0" borderId="19" xfId="0" applyFont="1" applyBorder="1" applyAlignment="1">
      <alignment horizontal="left" wrapText="1"/>
    </xf>
    <xf numFmtId="0" fontId="7" fillId="0" borderId="11" xfId="0" applyFont="1" applyBorder="1" applyAlignment="1">
      <alignment horizontal="left" wrapText="1"/>
    </xf>
    <xf numFmtId="0" fontId="7" fillId="0" borderId="20" xfId="0" applyFont="1" applyBorder="1" applyAlignment="1">
      <alignment horizontal="left" wrapText="1"/>
    </xf>
    <xf numFmtId="0" fontId="7" fillId="0" borderId="8" xfId="0" applyFont="1" applyBorder="1" applyAlignment="1">
      <alignment horizontal="left" wrapText="1"/>
    </xf>
    <xf numFmtId="0" fontId="7" fillId="0" borderId="21" xfId="0" applyFont="1" applyBorder="1" applyAlignment="1">
      <alignment horizontal="left" wrapText="1"/>
    </xf>
    <xf numFmtId="0" fontId="7" fillId="0" borderId="9" xfId="0" applyFont="1" applyBorder="1" applyAlignment="1">
      <alignment horizontal="left"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9" fontId="0" fillId="0" borderId="1" xfId="0" applyNumberFormat="1" applyBorder="1" applyAlignment="1">
      <alignment horizontal="center" vertical="center"/>
    </xf>
  </cellXfs>
  <cellStyles count="4">
    <cellStyle name="Normal" xfId="0" builtinId="0"/>
    <cellStyle name="Normal 2" xfId="2" xr:uid="{6230EADA-5ECC-4A98-9B7D-F39CAFE36077}"/>
    <cellStyle name="Normal_Sheet1" xfId="1" xr:uid="{00000000-0005-0000-0000-000001000000}"/>
    <cellStyle name="Percent" xfId="3" builtinId="5"/>
  </cellStyles>
  <dxfs count="0"/>
  <tableStyles count="0" defaultTableStyle="TableStyleMedium9" defaultPivotStyle="PivotStyleLight16"/>
  <colors>
    <mruColors>
      <color rgb="FFFF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0</xdr:col>
      <xdr:colOff>857250</xdr:colOff>
      <xdr:row>3</xdr:row>
      <xdr:rowOff>190500</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8100"/>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895349</xdr:colOff>
      <xdr:row>3</xdr:row>
      <xdr:rowOff>187324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B1" sqref="B1:I4"/>
    </sheetView>
  </sheetViews>
  <sheetFormatPr defaultRowHeight="13.2"/>
  <cols>
    <col min="1" max="1" width="13.109375" customWidth="1"/>
    <col min="2" max="2" width="9.21875" bestFit="1" customWidth="1"/>
    <col min="3" max="3" width="11.21875" bestFit="1"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55"/>
      <c r="B1" s="58" t="s">
        <v>227</v>
      </c>
      <c r="C1" s="59"/>
      <c r="D1" s="59"/>
      <c r="E1" s="59"/>
      <c r="F1" s="59"/>
      <c r="G1" s="59"/>
      <c r="H1" s="59"/>
      <c r="I1" s="59"/>
      <c r="J1" s="64" t="s">
        <v>6</v>
      </c>
      <c r="K1" s="64"/>
      <c r="L1" s="6" t="s">
        <v>18</v>
      </c>
    </row>
    <row r="2" spans="1:12" ht="16.5" customHeight="1">
      <c r="A2" s="56"/>
      <c r="B2" s="60"/>
      <c r="C2" s="61"/>
      <c r="D2" s="61"/>
      <c r="E2" s="61"/>
      <c r="F2" s="61"/>
      <c r="G2" s="61"/>
      <c r="H2" s="61"/>
      <c r="I2" s="61"/>
      <c r="J2" s="65" t="s">
        <v>7</v>
      </c>
      <c r="K2" s="65"/>
      <c r="L2" s="7" t="s">
        <v>16</v>
      </c>
    </row>
    <row r="3" spans="1:12" ht="16.5" customHeight="1">
      <c r="A3" s="56"/>
      <c r="B3" s="60"/>
      <c r="C3" s="61"/>
      <c r="D3" s="61"/>
      <c r="E3" s="61"/>
      <c r="F3" s="61"/>
      <c r="G3" s="61"/>
      <c r="H3" s="61"/>
      <c r="I3" s="61"/>
      <c r="J3" s="65" t="s">
        <v>8</v>
      </c>
      <c r="K3" s="65"/>
      <c r="L3" s="8" t="s">
        <v>17</v>
      </c>
    </row>
    <row r="4" spans="1:12" ht="16.5" customHeight="1" thickBot="1">
      <c r="A4" s="57"/>
      <c r="B4" s="62"/>
      <c r="C4" s="63"/>
      <c r="D4" s="63"/>
      <c r="E4" s="63"/>
      <c r="F4" s="63"/>
      <c r="G4" s="63"/>
      <c r="H4" s="63"/>
      <c r="I4" s="63"/>
      <c r="J4" s="66" t="s">
        <v>9</v>
      </c>
      <c r="K4" s="66"/>
      <c r="L4" s="10">
        <v>44440</v>
      </c>
    </row>
    <row r="5" spans="1:12">
      <c r="A5" s="5" t="s">
        <v>10</v>
      </c>
    </row>
    <row r="6" spans="1:12" ht="15.75" customHeight="1">
      <c r="A6" s="5"/>
    </row>
    <row r="7" spans="1:12">
      <c r="A7" s="5" t="s">
        <v>13</v>
      </c>
    </row>
    <row r="8" spans="1:12">
      <c r="A8" s="5" t="s">
        <v>12</v>
      </c>
    </row>
    <row r="9" spans="1:12">
      <c r="A9" s="5" t="s">
        <v>11</v>
      </c>
    </row>
    <row r="10" spans="1:12">
      <c r="A10" s="5" t="s">
        <v>14</v>
      </c>
    </row>
    <row r="11" spans="1:12" ht="14.4" customHeight="1">
      <c r="A11" s="5" t="s">
        <v>15</v>
      </c>
    </row>
    <row r="13" spans="1:12">
      <c r="A13" s="5" t="s">
        <v>232</v>
      </c>
    </row>
    <row r="15" spans="1:12">
      <c r="A15" s="90" t="s">
        <v>0</v>
      </c>
      <c r="B15" s="91" t="s">
        <v>230</v>
      </c>
      <c r="C15" s="91" t="s">
        <v>231</v>
      </c>
    </row>
    <row r="16" spans="1:12">
      <c r="A16" s="90"/>
      <c r="B16" s="92">
        <v>0.5</v>
      </c>
      <c r="C16" s="92">
        <v>0.5</v>
      </c>
    </row>
  </sheetData>
  <mergeCells count="7">
    <mergeCell ref="A15:A1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216"/>
  <sheetViews>
    <sheetView showWhiteSpace="0" topLeftCell="A200" zoomScaleNormal="100" workbookViewId="0">
      <selection activeCell="B213" sqref="B213"/>
    </sheetView>
  </sheetViews>
  <sheetFormatPr defaultColWidth="13.88671875" defaultRowHeight="13.2"/>
  <cols>
    <col min="1" max="1" width="15.109375" style="3" customWidth="1"/>
    <col min="2" max="2" width="72.88671875" style="3" customWidth="1"/>
    <col min="3" max="4" width="7.44140625" style="16" customWidth="1"/>
    <col min="5" max="5" width="15.88671875" style="3" customWidth="1"/>
    <col min="6" max="6" width="16.44140625" style="3" customWidth="1"/>
    <col min="7" max="7" width="17" style="3" customWidth="1"/>
    <col min="8" max="8" width="14.88671875" style="3" bestFit="1" customWidth="1"/>
    <col min="9" max="9" width="22.33203125" style="3" customWidth="1"/>
    <col min="10" max="10" width="18.5546875" style="3" customWidth="1"/>
    <col min="11" max="11" width="19.33203125" style="3" bestFit="1" customWidth="1"/>
    <col min="12" max="12" width="10.88671875" style="3" customWidth="1"/>
    <col min="13" max="13" width="11.88671875" style="3" bestFit="1" customWidth="1"/>
    <col min="14" max="14" width="11.88671875" style="3" customWidth="1"/>
    <col min="15" max="15" width="11.88671875" style="3" bestFit="1" customWidth="1"/>
    <col min="16" max="16384" width="13.88671875" style="3"/>
  </cols>
  <sheetData>
    <row r="1" spans="1:15" ht="16.5" customHeight="1">
      <c r="A1" s="75"/>
      <c r="B1" s="84" t="s">
        <v>227</v>
      </c>
      <c r="C1" s="58"/>
      <c r="D1" s="59"/>
      <c r="E1" s="59"/>
      <c r="F1" s="59"/>
      <c r="G1" s="59"/>
      <c r="H1" s="59"/>
      <c r="I1" s="59"/>
      <c r="J1" s="59"/>
      <c r="K1" s="85"/>
      <c r="L1" s="78" t="s">
        <v>6</v>
      </c>
      <c r="M1" s="79"/>
      <c r="N1" s="67" t="s">
        <v>18</v>
      </c>
      <c r="O1" s="68"/>
    </row>
    <row r="2" spans="1:15" ht="16.5" customHeight="1">
      <c r="A2" s="76"/>
      <c r="B2" s="86"/>
      <c r="C2" s="60"/>
      <c r="D2" s="61"/>
      <c r="E2" s="61"/>
      <c r="F2" s="61"/>
      <c r="G2" s="61"/>
      <c r="H2" s="61"/>
      <c r="I2" s="61"/>
      <c r="J2" s="61"/>
      <c r="K2" s="87"/>
      <c r="L2" s="80" t="s">
        <v>7</v>
      </c>
      <c r="M2" s="81"/>
      <c r="N2" s="69" t="s">
        <v>16</v>
      </c>
      <c r="O2" s="70"/>
    </row>
    <row r="3" spans="1:15" ht="16.5" customHeight="1">
      <c r="A3" s="76"/>
      <c r="B3" s="86"/>
      <c r="C3" s="60"/>
      <c r="D3" s="61"/>
      <c r="E3" s="61"/>
      <c r="F3" s="61"/>
      <c r="G3" s="61"/>
      <c r="H3" s="61"/>
      <c r="I3" s="61"/>
      <c r="J3" s="61"/>
      <c r="K3" s="87"/>
      <c r="L3" s="80" t="s">
        <v>8</v>
      </c>
      <c r="M3" s="81"/>
      <c r="N3" s="71" t="s">
        <v>17</v>
      </c>
      <c r="O3" s="72"/>
    </row>
    <row r="4" spans="1:15" ht="16.5" customHeight="1" thickBot="1">
      <c r="A4" s="77"/>
      <c r="B4" s="88"/>
      <c r="C4" s="62"/>
      <c r="D4" s="63"/>
      <c r="E4" s="63"/>
      <c r="F4" s="63"/>
      <c r="G4" s="63"/>
      <c r="H4" s="63"/>
      <c r="I4" s="63"/>
      <c r="J4" s="63"/>
      <c r="K4" s="89"/>
      <c r="L4" s="82" t="s">
        <v>9</v>
      </c>
      <c r="M4" s="83"/>
      <c r="N4" s="73" t="s">
        <v>48</v>
      </c>
      <c r="O4" s="74"/>
    </row>
    <row r="5" spans="1:15" ht="16.5" customHeight="1"/>
    <row r="6" spans="1:15" ht="28.5" customHeight="1">
      <c r="A6" s="9" t="s">
        <v>2</v>
      </c>
      <c r="B6" s="18" t="s">
        <v>49</v>
      </c>
      <c r="F6" s="4"/>
      <c r="G6" s="4"/>
      <c r="H6" s="4"/>
      <c r="I6" s="4"/>
    </row>
    <row r="7" spans="1:15">
      <c r="F7" s="4"/>
      <c r="G7" s="4"/>
      <c r="H7" s="4"/>
      <c r="I7" s="4"/>
    </row>
    <row r="8" spans="1:15" ht="26.4">
      <c r="A8" s="13" t="s">
        <v>190</v>
      </c>
      <c r="B8" s="13" t="s">
        <v>5</v>
      </c>
      <c r="C8" s="14" t="s">
        <v>28</v>
      </c>
      <c r="D8" s="14" t="s">
        <v>0</v>
      </c>
      <c r="E8" s="14" t="s">
        <v>1</v>
      </c>
      <c r="F8" s="14" t="s">
        <v>221</v>
      </c>
      <c r="G8" s="14" t="s">
        <v>222</v>
      </c>
      <c r="H8" s="14" t="s">
        <v>223</v>
      </c>
      <c r="I8" s="14" t="s">
        <v>224</v>
      </c>
      <c r="J8" s="14" t="s">
        <v>225</v>
      </c>
      <c r="K8" s="14" t="s">
        <v>226</v>
      </c>
    </row>
    <row r="9" spans="1:15" ht="13.8">
      <c r="A9" s="15"/>
      <c r="B9" s="18" t="s">
        <v>49</v>
      </c>
      <c r="C9" s="18"/>
      <c r="D9" s="18"/>
      <c r="E9" s="18"/>
      <c r="F9" s="18"/>
      <c r="G9" s="18"/>
      <c r="H9" s="18"/>
      <c r="I9" s="18"/>
      <c r="J9" s="18"/>
      <c r="K9" s="18"/>
    </row>
    <row r="10" spans="1:15" ht="45.6">
      <c r="A10" s="54">
        <v>1</v>
      </c>
      <c r="B10" s="19" t="s">
        <v>229</v>
      </c>
      <c r="C10" s="22" t="s">
        <v>218</v>
      </c>
      <c r="D10" s="19">
        <v>100</v>
      </c>
      <c r="E10" s="19"/>
      <c r="F10" s="19"/>
      <c r="G10" s="19"/>
      <c r="H10" s="19"/>
      <c r="I10" s="19"/>
      <c r="J10" s="12">
        <f>D10*F10</f>
        <v>0</v>
      </c>
      <c r="K10" s="53">
        <f>D10*H10</f>
        <v>0</v>
      </c>
    </row>
    <row r="11" spans="1:15" ht="22.8">
      <c r="A11" s="54">
        <v>2</v>
      </c>
      <c r="B11" s="20" t="s">
        <v>228</v>
      </c>
      <c r="C11" s="21"/>
      <c r="D11" s="20">
        <v>100</v>
      </c>
      <c r="E11" s="1"/>
      <c r="F11" s="49"/>
      <c r="G11" s="2"/>
      <c r="H11" s="2"/>
      <c r="I11" s="2"/>
      <c r="J11" s="12">
        <f t="shared" ref="J11:J19" si="0">D11*F11</f>
        <v>0</v>
      </c>
      <c r="K11" s="12">
        <f t="shared" ref="K11:K19" si="1">D11*H11</f>
        <v>0</v>
      </c>
    </row>
    <row r="12" spans="1:15" ht="34.200000000000003">
      <c r="A12" s="54">
        <v>3</v>
      </c>
      <c r="B12" s="20" t="s">
        <v>51</v>
      </c>
      <c r="C12" s="22"/>
      <c r="D12" s="20">
        <v>100</v>
      </c>
      <c r="E12" s="1"/>
      <c r="F12" s="49"/>
      <c r="G12" s="2"/>
      <c r="H12" s="2"/>
      <c r="I12" s="2"/>
      <c r="J12" s="12">
        <f t="shared" si="0"/>
        <v>0</v>
      </c>
      <c r="K12" s="12">
        <f t="shared" si="1"/>
        <v>0</v>
      </c>
    </row>
    <row r="13" spans="1:15" ht="148.19999999999999">
      <c r="A13" s="54">
        <v>4</v>
      </c>
      <c r="B13" s="20" t="s">
        <v>52</v>
      </c>
      <c r="C13" s="22"/>
      <c r="D13" s="20">
        <v>100</v>
      </c>
      <c r="E13" s="1"/>
      <c r="F13" s="49"/>
      <c r="G13" s="2"/>
      <c r="H13" s="2"/>
      <c r="I13" s="2"/>
      <c r="J13" s="12">
        <f t="shared" si="0"/>
        <v>0</v>
      </c>
      <c r="K13" s="12">
        <f t="shared" si="1"/>
        <v>0</v>
      </c>
    </row>
    <row r="14" spans="1:15">
      <c r="A14" s="54">
        <v>5</v>
      </c>
      <c r="B14" s="20" t="s">
        <v>53</v>
      </c>
      <c r="C14" s="22"/>
      <c r="D14" s="20">
        <v>100</v>
      </c>
      <c r="E14" s="1"/>
      <c r="F14" s="49"/>
      <c r="G14" s="2"/>
      <c r="H14" s="2"/>
      <c r="I14" s="2"/>
      <c r="J14" s="12">
        <f t="shared" si="0"/>
        <v>0</v>
      </c>
      <c r="K14" s="12">
        <f t="shared" si="1"/>
        <v>0</v>
      </c>
    </row>
    <row r="15" spans="1:15" ht="22.8">
      <c r="A15" s="54">
        <v>6</v>
      </c>
      <c r="B15" s="19" t="s">
        <v>54</v>
      </c>
      <c r="C15" s="22" t="s">
        <v>50</v>
      </c>
      <c r="D15" s="19">
        <v>100</v>
      </c>
      <c r="E15" s="1"/>
      <c r="F15" s="49"/>
      <c r="G15" s="2"/>
      <c r="H15" s="2"/>
      <c r="I15" s="2"/>
      <c r="J15" s="12">
        <f t="shared" si="0"/>
        <v>0</v>
      </c>
      <c r="K15" s="12">
        <f t="shared" si="1"/>
        <v>0</v>
      </c>
    </row>
    <row r="16" spans="1:15" ht="22.8">
      <c r="A16" s="54">
        <v>7</v>
      </c>
      <c r="B16" s="20" t="s">
        <v>55</v>
      </c>
      <c r="C16" s="22"/>
      <c r="D16" s="20">
        <v>100</v>
      </c>
      <c r="E16" s="1"/>
      <c r="F16" s="49"/>
      <c r="G16" s="2"/>
      <c r="H16" s="2"/>
      <c r="I16" s="2"/>
      <c r="J16" s="12">
        <f t="shared" si="0"/>
        <v>0</v>
      </c>
      <c r="K16" s="12">
        <f t="shared" si="1"/>
        <v>0</v>
      </c>
    </row>
    <row r="17" spans="1:11" ht="22.8">
      <c r="A17" s="54">
        <v>8</v>
      </c>
      <c r="B17" s="20" t="s">
        <v>56</v>
      </c>
      <c r="C17" s="22"/>
      <c r="D17" s="20">
        <v>100</v>
      </c>
      <c r="E17" s="1"/>
      <c r="F17" s="49"/>
      <c r="G17" s="2"/>
      <c r="H17" s="2"/>
      <c r="I17" s="2"/>
      <c r="J17" s="12">
        <f t="shared" si="0"/>
        <v>0</v>
      </c>
      <c r="K17" s="12">
        <f t="shared" si="1"/>
        <v>0</v>
      </c>
    </row>
    <row r="18" spans="1:11">
      <c r="A18" s="54">
        <v>9</v>
      </c>
      <c r="B18" s="20" t="s">
        <v>57</v>
      </c>
      <c r="C18" s="22"/>
      <c r="D18" s="20">
        <v>100</v>
      </c>
      <c r="E18" s="12"/>
      <c r="F18" s="49"/>
      <c r="G18" s="2"/>
      <c r="H18" s="2"/>
      <c r="I18" s="2"/>
      <c r="J18" s="12">
        <f t="shared" si="0"/>
        <v>0</v>
      </c>
      <c r="K18" s="12">
        <f t="shared" si="1"/>
        <v>0</v>
      </c>
    </row>
    <row r="19" spans="1:11" ht="22.8">
      <c r="A19" s="54">
        <v>10</v>
      </c>
      <c r="B19" s="20" t="s">
        <v>58</v>
      </c>
      <c r="C19" s="22"/>
      <c r="D19" s="20">
        <v>100</v>
      </c>
      <c r="E19" s="1"/>
      <c r="F19" s="49"/>
      <c r="G19" s="2"/>
      <c r="H19" s="2"/>
      <c r="I19" s="2"/>
      <c r="J19" s="12">
        <f t="shared" si="0"/>
        <v>0</v>
      </c>
      <c r="K19" s="12">
        <f t="shared" si="1"/>
        <v>0</v>
      </c>
    </row>
    <row r="20" spans="1:11" ht="13.8">
      <c r="A20" s="35"/>
      <c r="B20" s="18" t="s">
        <v>59</v>
      </c>
      <c r="C20" s="18"/>
      <c r="D20" s="18"/>
      <c r="E20" s="18"/>
      <c r="F20" s="18"/>
      <c r="G20" s="18"/>
      <c r="H20" s="18"/>
      <c r="I20" s="18"/>
      <c r="J20" s="18"/>
      <c r="K20" s="18"/>
    </row>
    <row r="21" spans="1:11" ht="22.8">
      <c r="A21" s="35">
        <v>11</v>
      </c>
      <c r="B21" s="20" t="s">
        <v>60</v>
      </c>
      <c r="C21" s="23"/>
      <c r="D21" s="20">
        <v>100</v>
      </c>
      <c r="E21" s="12"/>
      <c r="F21" s="49"/>
      <c r="G21" s="2"/>
      <c r="H21" s="2"/>
      <c r="I21" s="20"/>
      <c r="J21" s="12">
        <f t="shared" ref="J21:J27" si="2">D21*F21</f>
        <v>0</v>
      </c>
      <c r="K21" s="12">
        <f t="shared" ref="K21:K27" si="3">D21*H21</f>
        <v>0</v>
      </c>
    </row>
    <row r="22" spans="1:11" ht="22.8">
      <c r="A22" s="35">
        <v>12</v>
      </c>
      <c r="B22" s="20" t="s">
        <v>61</v>
      </c>
      <c r="C22" s="23"/>
      <c r="D22" s="20">
        <v>100</v>
      </c>
      <c r="E22" s="2"/>
      <c r="F22" s="49"/>
      <c r="G22" s="2"/>
      <c r="H22" s="2"/>
      <c r="I22" s="20"/>
      <c r="J22" s="12">
        <f t="shared" si="2"/>
        <v>0</v>
      </c>
      <c r="K22" s="12">
        <f t="shared" si="3"/>
        <v>0</v>
      </c>
    </row>
    <row r="23" spans="1:11" ht="22.8">
      <c r="A23" s="35">
        <v>13</v>
      </c>
      <c r="B23" s="20" t="s">
        <v>62</v>
      </c>
      <c r="C23" s="23"/>
      <c r="D23" s="20">
        <v>100</v>
      </c>
      <c r="E23" s="2"/>
      <c r="F23" s="49"/>
      <c r="G23" s="2"/>
      <c r="H23" s="2"/>
      <c r="I23" s="20"/>
      <c r="J23" s="12">
        <f t="shared" si="2"/>
        <v>0</v>
      </c>
      <c r="K23" s="12">
        <f t="shared" si="3"/>
        <v>0</v>
      </c>
    </row>
    <row r="24" spans="1:11" ht="34.200000000000003">
      <c r="A24" s="35">
        <v>14</v>
      </c>
      <c r="B24" s="20" t="s">
        <v>63</v>
      </c>
      <c r="C24" s="23"/>
      <c r="D24" s="20">
        <v>100</v>
      </c>
      <c r="E24" s="2"/>
      <c r="F24" s="49"/>
      <c r="G24" s="2"/>
      <c r="H24" s="2"/>
      <c r="I24" s="2"/>
      <c r="J24" s="12">
        <f t="shared" si="2"/>
        <v>0</v>
      </c>
      <c r="K24" s="12">
        <f t="shared" si="3"/>
        <v>0</v>
      </c>
    </row>
    <row r="25" spans="1:11" ht="22.8">
      <c r="A25" s="35">
        <v>15</v>
      </c>
      <c r="B25" s="20" t="s">
        <v>64</v>
      </c>
      <c r="C25" s="23"/>
      <c r="D25" s="20">
        <v>100</v>
      </c>
      <c r="E25" s="2"/>
      <c r="F25" s="49"/>
      <c r="G25" s="2"/>
      <c r="H25" s="2"/>
      <c r="I25" s="20"/>
      <c r="J25" s="12">
        <f t="shared" si="2"/>
        <v>0</v>
      </c>
      <c r="K25" s="12">
        <f t="shared" si="3"/>
        <v>0</v>
      </c>
    </row>
    <row r="26" spans="1:11" ht="34.200000000000003">
      <c r="A26" s="35">
        <v>16</v>
      </c>
      <c r="B26" s="19" t="s">
        <v>65</v>
      </c>
      <c r="C26" s="23"/>
      <c r="D26" s="20">
        <v>100</v>
      </c>
      <c r="E26" s="2"/>
      <c r="F26" s="49"/>
      <c r="G26" s="2"/>
      <c r="H26" s="2"/>
      <c r="I26" s="2"/>
      <c r="J26" s="12">
        <f t="shared" si="2"/>
        <v>0</v>
      </c>
      <c r="K26" s="12">
        <f t="shared" si="3"/>
        <v>0</v>
      </c>
    </row>
    <row r="27" spans="1:11" ht="22.8">
      <c r="A27" s="35">
        <v>17</v>
      </c>
      <c r="B27" s="20" t="s">
        <v>66</v>
      </c>
      <c r="C27" s="23"/>
      <c r="D27" s="20">
        <v>100</v>
      </c>
      <c r="E27" s="2"/>
      <c r="F27" s="49"/>
      <c r="G27" s="2"/>
      <c r="H27" s="2"/>
      <c r="I27" s="2"/>
      <c r="J27" s="12">
        <f t="shared" si="2"/>
        <v>0</v>
      </c>
      <c r="K27" s="12">
        <f t="shared" si="3"/>
        <v>0</v>
      </c>
    </row>
    <row r="28" spans="1:11" ht="13.8">
      <c r="A28" s="35"/>
      <c r="B28" s="18" t="s">
        <v>67</v>
      </c>
      <c r="C28" s="18"/>
      <c r="D28" s="18"/>
      <c r="E28" s="18"/>
      <c r="F28" s="18"/>
      <c r="G28" s="18"/>
      <c r="H28" s="18"/>
      <c r="I28" s="18"/>
      <c r="J28" s="18"/>
      <c r="K28" s="18"/>
    </row>
    <row r="29" spans="1:11" ht="45.6">
      <c r="A29" s="35">
        <v>18</v>
      </c>
      <c r="B29" s="19" t="s">
        <v>68</v>
      </c>
      <c r="C29" s="23"/>
      <c r="D29" s="20">
        <v>100</v>
      </c>
      <c r="E29" s="2"/>
      <c r="F29" s="49"/>
      <c r="G29" s="2"/>
      <c r="H29" s="2"/>
      <c r="I29" s="19"/>
      <c r="J29" s="12">
        <f>D29*F29</f>
        <v>0</v>
      </c>
      <c r="K29" s="12">
        <f>D29*H29</f>
        <v>0</v>
      </c>
    </row>
    <row r="30" spans="1:11">
      <c r="A30" s="35">
        <v>19</v>
      </c>
      <c r="B30" s="20" t="s">
        <v>69</v>
      </c>
      <c r="C30" s="23"/>
      <c r="D30" s="20">
        <v>100</v>
      </c>
      <c r="E30" s="2"/>
      <c r="F30" s="49"/>
      <c r="G30" s="2"/>
      <c r="H30" s="2"/>
      <c r="I30" s="19"/>
      <c r="J30" s="12">
        <f>D30*F30</f>
        <v>0</v>
      </c>
      <c r="K30" s="12">
        <f>D30*H30</f>
        <v>0</v>
      </c>
    </row>
    <row r="31" spans="1:11" ht="34.200000000000003">
      <c r="A31" s="35">
        <v>20</v>
      </c>
      <c r="B31" s="20" t="s">
        <v>70</v>
      </c>
      <c r="C31" s="23"/>
      <c r="D31" s="20">
        <v>100</v>
      </c>
      <c r="E31" s="2"/>
      <c r="F31" s="49"/>
      <c r="G31" s="2"/>
      <c r="H31" s="2"/>
      <c r="I31" s="19"/>
      <c r="J31" s="12">
        <f>D31*F31</f>
        <v>0</v>
      </c>
      <c r="K31" s="12">
        <f>D31*H31</f>
        <v>0</v>
      </c>
    </row>
    <row r="32" spans="1:11" ht="34.200000000000003">
      <c r="A32" s="35">
        <v>21</v>
      </c>
      <c r="B32" s="20" t="s">
        <v>71</v>
      </c>
      <c r="C32" s="23"/>
      <c r="D32" s="20">
        <v>100</v>
      </c>
      <c r="E32" s="2"/>
      <c r="F32" s="49"/>
      <c r="G32" s="2"/>
      <c r="H32" s="2"/>
      <c r="I32" s="19"/>
      <c r="J32" s="12">
        <f>D32*F32</f>
        <v>0</v>
      </c>
      <c r="K32" s="12">
        <f>D32*H32</f>
        <v>0</v>
      </c>
    </row>
    <row r="33" spans="1:11" ht="34.200000000000003">
      <c r="A33" s="35">
        <v>22</v>
      </c>
      <c r="B33" s="20" t="s">
        <v>72</v>
      </c>
      <c r="C33" s="23"/>
      <c r="D33" s="20">
        <v>100</v>
      </c>
      <c r="E33" s="2"/>
      <c r="F33" s="49"/>
      <c r="G33" s="2"/>
      <c r="H33" s="2"/>
      <c r="I33" s="19"/>
      <c r="J33" s="12">
        <f>D33*F33</f>
        <v>0</v>
      </c>
      <c r="K33" s="12">
        <f>D33*H33</f>
        <v>0</v>
      </c>
    </row>
    <row r="34" spans="1:11" ht="13.8">
      <c r="A34" s="35"/>
      <c r="B34" s="18" t="s">
        <v>73</v>
      </c>
      <c r="C34" s="18"/>
      <c r="D34" s="18"/>
      <c r="E34" s="18"/>
      <c r="F34" s="18"/>
      <c r="G34" s="18"/>
      <c r="H34" s="18"/>
      <c r="I34" s="18"/>
      <c r="J34" s="18"/>
      <c r="K34" s="18"/>
    </row>
    <row r="35" spans="1:11" ht="22.8">
      <c r="A35" s="35">
        <v>23</v>
      </c>
      <c r="B35" s="19" t="s">
        <v>74</v>
      </c>
      <c r="C35" s="23"/>
      <c r="D35" s="20">
        <v>100</v>
      </c>
      <c r="E35" s="2"/>
      <c r="F35" s="49"/>
      <c r="G35" s="2"/>
      <c r="H35" s="2"/>
      <c r="I35" s="2"/>
      <c r="J35" s="12">
        <f>D35*F35</f>
        <v>0</v>
      </c>
      <c r="K35" s="12">
        <f>D35*H35</f>
        <v>0</v>
      </c>
    </row>
    <row r="36" spans="1:11">
      <c r="A36" s="35">
        <v>24</v>
      </c>
      <c r="B36" s="19" t="s">
        <v>75</v>
      </c>
      <c r="C36" s="23"/>
      <c r="D36" s="20">
        <v>100</v>
      </c>
      <c r="E36" s="2"/>
      <c r="F36" s="49"/>
      <c r="G36" s="2"/>
      <c r="H36" s="2"/>
      <c r="I36" s="2"/>
      <c r="J36" s="12">
        <f>D36*F36</f>
        <v>0</v>
      </c>
      <c r="K36" s="12">
        <f>D36*H36</f>
        <v>0</v>
      </c>
    </row>
    <row r="37" spans="1:11" ht="13.8">
      <c r="A37" s="35"/>
      <c r="B37" s="18" t="s">
        <v>76</v>
      </c>
      <c r="C37" s="18"/>
      <c r="D37" s="18"/>
      <c r="E37" s="18"/>
      <c r="F37" s="18"/>
      <c r="G37" s="18"/>
      <c r="H37" s="18"/>
      <c r="I37" s="18"/>
      <c r="J37" s="18"/>
      <c r="K37" s="18"/>
    </row>
    <row r="38" spans="1:11" ht="81.599999999999994">
      <c r="A38" s="35">
        <v>25</v>
      </c>
      <c r="B38" s="25" t="s">
        <v>77</v>
      </c>
      <c r="C38" s="24"/>
      <c r="D38" s="20">
        <v>100</v>
      </c>
      <c r="E38" s="2"/>
      <c r="F38" s="49"/>
      <c r="G38" s="2"/>
      <c r="H38" s="2"/>
      <c r="I38" s="12"/>
      <c r="J38" s="12">
        <f>D38*F38</f>
        <v>0</v>
      </c>
      <c r="K38" s="12">
        <f>D38*H38</f>
        <v>0</v>
      </c>
    </row>
    <row r="39" spans="1:11" ht="34.200000000000003">
      <c r="A39" s="35">
        <v>26</v>
      </c>
      <c r="B39" s="20" t="s">
        <v>78</v>
      </c>
      <c r="C39" s="23"/>
      <c r="D39" s="20">
        <v>100</v>
      </c>
      <c r="E39" s="2"/>
      <c r="F39" s="49"/>
      <c r="G39" s="2"/>
      <c r="H39" s="2"/>
      <c r="I39" s="12"/>
      <c r="J39" s="12">
        <f>D39*F39</f>
        <v>0</v>
      </c>
      <c r="K39" s="12">
        <f>D39*H39</f>
        <v>0</v>
      </c>
    </row>
    <row r="40" spans="1:11" ht="34.200000000000003">
      <c r="A40" s="35">
        <v>27</v>
      </c>
      <c r="B40" s="20" t="s">
        <v>79</v>
      </c>
      <c r="C40" s="23"/>
      <c r="D40" s="20">
        <v>100</v>
      </c>
      <c r="E40" s="2"/>
      <c r="F40" s="49"/>
      <c r="G40" s="2"/>
      <c r="H40" s="2"/>
      <c r="I40" s="12"/>
      <c r="J40" s="12">
        <f>D40*F40</f>
        <v>0</v>
      </c>
      <c r="K40" s="12">
        <f>D40*H40</f>
        <v>0</v>
      </c>
    </row>
    <row r="41" spans="1:11" ht="34.200000000000003">
      <c r="A41" s="35">
        <v>28</v>
      </c>
      <c r="B41" s="20" t="s">
        <v>80</v>
      </c>
      <c r="C41" s="23"/>
      <c r="D41" s="20">
        <v>100</v>
      </c>
      <c r="E41" s="2"/>
      <c r="F41" s="49"/>
      <c r="G41" s="2"/>
      <c r="H41" s="2"/>
      <c r="I41" s="12"/>
      <c r="J41" s="12">
        <f>D41*F41</f>
        <v>0</v>
      </c>
      <c r="K41" s="12">
        <f>D41*H41</f>
        <v>0</v>
      </c>
    </row>
    <row r="42" spans="1:11" ht="22.8">
      <c r="A42" s="35">
        <v>29</v>
      </c>
      <c r="B42" s="19" t="s">
        <v>81</v>
      </c>
      <c r="C42" s="23"/>
      <c r="D42" s="20">
        <v>100</v>
      </c>
      <c r="E42" s="2"/>
      <c r="F42" s="49"/>
      <c r="G42" s="2"/>
      <c r="H42" s="2"/>
      <c r="I42" s="12"/>
      <c r="J42" s="12">
        <f>D42*F42</f>
        <v>0</v>
      </c>
      <c r="K42" s="12">
        <f>D42*H42</f>
        <v>0</v>
      </c>
    </row>
    <row r="43" spans="1:11" ht="13.8">
      <c r="A43" s="35"/>
      <c r="B43" s="18" t="s">
        <v>36</v>
      </c>
      <c r="C43" s="18"/>
      <c r="D43" s="18"/>
      <c r="E43" s="18"/>
      <c r="F43" s="18"/>
      <c r="G43" s="18"/>
      <c r="H43" s="18"/>
      <c r="I43" s="18"/>
      <c r="J43" s="18"/>
      <c r="K43" s="18"/>
    </row>
    <row r="44" spans="1:11" ht="22.8">
      <c r="A44" s="35">
        <v>30</v>
      </c>
      <c r="B44" s="19" t="s">
        <v>82</v>
      </c>
      <c r="C44" s="23"/>
      <c r="D44" s="20">
        <v>100</v>
      </c>
      <c r="E44" s="2"/>
      <c r="F44" s="49"/>
      <c r="G44" s="2"/>
      <c r="H44" s="2"/>
      <c r="I44" s="12"/>
      <c r="J44" s="12">
        <f>D44*F44</f>
        <v>0</v>
      </c>
      <c r="K44" s="12">
        <f>D44*H44</f>
        <v>0</v>
      </c>
    </row>
    <row r="45" spans="1:11">
      <c r="A45" s="35">
        <v>31</v>
      </c>
      <c r="B45" s="19" t="s">
        <v>83</v>
      </c>
      <c r="C45" s="23"/>
      <c r="D45" s="20">
        <v>100</v>
      </c>
      <c r="E45" s="2"/>
      <c r="F45" s="49"/>
      <c r="G45" s="2"/>
      <c r="H45" s="2"/>
      <c r="I45" s="12"/>
      <c r="J45" s="12">
        <f>D45*F45</f>
        <v>0</v>
      </c>
      <c r="K45" s="12">
        <f>D45*H45</f>
        <v>0</v>
      </c>
    </row>
    <row r="46" spans="1:11" ht="13.8">
      <c r="A46" s="35"/>
      <c r="B46" s="18" t="s">
        <v>84</v>
      </c>
      <c r="C46" s="18"/>
      <c r="D46" s="18"/>
      <c r="E46" s="18"/>
      <c r="F46" s="18"/>
      <c r="G46" s="18"/>
      <c r="H46" s="18"/>
      <c r="I46" s="18"/>
      <c r="J46" s="18"/>
      <c r="K46" s="18"/>
    </row>
    <row r="47" spans="1:11" ht="22.8">
      <c r="A47" s="35">
        <v>32</v>
      </c>
      <c r="B47" s="19" t="s">
        <v>85</v>
      </c>
      <c r="C47" s="23"/>
      <c r="D47" s="20">
        <v>100</v>
      </c>
      <c r="E47" s="2"/>
      <c r="F47" s="49"/>
      <c r="G47" s="2"/>
      <c r="H47" s="2"/>
      <c r="I47" s="2"/>
      <c r="J47" s="12">
        <f>D47*F47</f>
        <v>0</v>
      </c>
      <c r="K47" s="12">
        <f>D47*H47</f>
        <v>0</v>
      </c>
    </row>
    <row r="48" spans="1:11" ht="13.8">
      <c r="A48" s="35"/>
      <c r="B48" s="18" t="s">
        <v>86</v>
      </c>
      <c r="C48" s="18"/>
      <c r="D48" s="18"/>
      <c r="E48" s="18"/>
      <c r="F48" s="18"/>
      <c r="G48" s="18"/>
      <c r="H48" s="18"/>
      <c r="I48" s="18"/>
      <c r="J48" s="18"/>
      <c r="K48" s="18"/>
    </row>
    <row r="49" spans="1:11" ht="23.4">
      <c r="A49" s="35">
        <v>33</v>
      </c>
      <c r="B49" s="26" t="s">
        <v>87</v>
      </c>
      <c r="C49" s="23"/>
      <c r="D49" s="20">
        <v>100</v>
      </c>
      <c r="E49" s="2"/>
      <c r="F49" s="49"/>
      <c r="G49" s="2"/>
      <c r="H49" s="2"/>
      <c r="I49" s="2"/>
      <c r="J49" s="12">
        <f>D49*F49</f>
        <v>0</v>
      </c>
      <c r="K49" s="12">
        <f>D49*H49</f>
        <v>0</v>
      </c>
    </row>
    <row r="50" spans="1:11" ht="13.8">
      <c r="A50" s="35"/>
      <c r="B50" s="18" t="s">
        <v>88</v>
      </c>
      <c r="C50" s="18"/>
      <c r="D50" s="18"/>
      <c r="E50" s="18"/>
      <c r="F50" s="18"/>
      <c r="G50" s="18"/>
      <c r="H50" s="18"/>
      <c r="I50" s="18"/>
      <c r="J50" s="18"/>
      <c r="K50" s="18"/>
    </row>
    <row r="51" spans="1:11" ht="23.4">
      <c r="A51" s="35">
        <v>34</v>
      </c>
      <c r="B51" s="27" t="s">
        <v>89</v>
      </c>
      <c r="C51" s="23"/>
      <c r="D51" s="20">
        <v>100</v>
      </c>
      <c r="E51" s="2"/>
      <c r="F51" s="49"/>
      <c r="G51" s="2"/>
      <c r="H51" s="2"/>
      <c r="I51" s="2"/>
      <c r="J51" s="12">
        <f>D51*F51</f>
        <v>0</v>
      </c>
      <c r="K51" s="12">
        <f>D51*H51</f>
        <v>0</v>
      </c>
    </row>
    <row r="52" spans="1:11">
      <c r="A52" s="35">
        <v>35</v>
      </c>
      <c r="B52" s="27" t="s">
        <v>90</v>
      </c>
      <c r="C52" s="23"/>
      <c r="D52" s="20">
        <v>100</v>
      </c>
      <c r="E52" s="2"/>
      <c r="F52" s="49"/>
      <c r="G52" s="2"/>
      <c r="H52" s="2"/>
      <c r="I52" s="2"/>
      <c r="J52" s="12">
        <f>D52*F52</f>
        <v>0</v>
      </c>
      <c r="K52" s="12">
        <f>D52*H52</f>
        <v>0</v>
      </c>
    </row>
    <row r="53" spans="1:11" ht="13.8">
      <c r="A53" s="35"/>
      <c r="B53" s="18" t="s">
        <v>91</v>
      </c>
      <c r="C53" s="18"/>
      <c r="D53" s="18"/>
      <c r="E53" s="18"/>
      <c r="F53" s="18"/>
      <c r="G53" s="18"/>
      <c r="H53" s="18"/>
      <c r="I53" s="18"/>
      <c r="J53" s="18"/>
      <c r="K53" s="18"/>
    </row>
    <row r="54" spans="1:11" ht="45.6">
      <c r="A54" s="35">
        <v>36</v>
      </c>
      <c r="B54" s="20" t="s">
        <v>92</v>
      </c>
      <c r="C54" s="23"/>
      <c r="D54" s="20">
        <v>100</v>
      </c>
      <c r="E54" s="2"/>
      <c r="F54" s="49"/>
      <c r="G54" s="2"/>
      <c r="H54" s="2"/>
      <c r="I54" s="2"/>
      <c r="J54" s="12">
        <f t="shared" ref="J54:J68" si="4">D54*F54</f>
        <v>0</v>
      </c>
      <c r="K54" s="12">
        <f t="shared" ref="K54:K68" si="5">D54*H54</f>
        <v>0</v>
      </c>
    </row>
    <row r="55" spans="1:11" ht="22.8">
      <c r="A55" s="35">
        <v>37</v>
      </c>
      <c r="B55" s="20" t="s">
        <v>93</v>
      </c>
      <c r="C55" s="23"/>
      <c r="D55" s="20">
        <v>100</v>
      </c>
      <c r="E55" s="2"/>
      <c r="F55" s="49"/>
      <c r="G55" s="2"/>
      <c r="H55" s="2"/>
      <c r="I55" s="2"/>
      <c r="J55" s="12">
        <f t="shared" si="4"/>
        <v>0</v>
      </c>
      <c r="K55" s="12">
        <f t="shared" si="5"/>
        <v>0</v>
      </c>
    </row>
    <row r="56" spans="1:11" ht="23.4">
      <c r="A56" s="35">
        <v>38</v>
      </c>
      <c r="B56" s="28" t="s">
        <v>94</v>
      </c>
      <c r="C56" s="23"/>
      <c r="D56" s="20">
        <v>100</v>
      </c>
      <c r="E56" s="2"/>
      <c r="F56" s="49"/>
      <c r="G56" s="2"/>
      <c r="H56" s="2"/>
      <c r="I56" s="2"/>
      <c r="J56" s="12">
        <f t="shared" si="4"/>
        <v>0</v>
      </c>
      <c r="K56" s="12">
        <f t="shared" si="5"/>
        <v>0</v>
      </c>
    </row>
    <row r="57" spans="1:11" ht="23.4">
      <c r="A57" s="35">
        <v>39</v>
      </c>
      <c r="B57" s="28" t="s">
        <v>95</v>
      </c>
      <c r="C57" s="23"/>
      <c r="D57" s="20">
        <v>100</v>
      </c>
      <c r="E57" s="2"/>
      <c r="F57" s="49"/>
      <c r="G57" s="2"/>
      <c r="H57" s="2"/>
      <c r="I57" s="28"/>
      <c r="J57" s="12">
        <f t="shared" si="4"/>
        <v>0</v>
      </c>
      <c r="K57" s="12">
        <f t="shared" si="5"/>
        <v>0</v>
      </c>
    </row>
    <row r="58" spans="1:11" ht="23.4">
      <c r="A58" s="35">
        <v>40</v>
      </c>
      <c r="B58" s="28" t="s">
        <v>96</v>
      </c>
      <c r="C58" s="23"/>
      <c r="D58" s="20">
        <v>100</v>
      </c>
      <c r="E58" s="2"/>
      <c r="F58" s="49"/>
      <c r="G58" s="2"/>
      <c r="H58" s="2"/>
      <c r="I58" s="2"/>
      <c r="J58" s="12">
        <f t="shared" si="4"/>
        <v>0</v>
      </c>
      <c r="K58" s="12">
        <f t="shared" si="5"/>
        <v>0</v>
      </c>
    </row>
    <row r="59" spans="1:11">
      <c r="A59" s="35">
        <v>41</v>
      </c>
      <c r="B59" s="28" t="s">
        <v>97</v>
      </c>
      <c r="C59" s="23"/>
      <c r="D59" s="20">
        <v>100</v>
      </c>
      <c r="E59" s="2"/>
      <c r="F59" s="49"/>
      <c r="G59" s="2"/>
      <c r="H59" s="2"/>
      <c r="I59" s="2"/>
      <c r="J59" s="12">
        <f t="shared" si="4"/>
        <v>0</v>
      </c>
      <c r="K59" s="12">
        <f t="shared" si="5"/>
        <v>0</v>
      </c>
    </row>
    <row r="60" spans="1:11">
      <c r="A60" s="35">
        <v>42</v>
      </c>
      <c r="B60" s="28" t="s">
        <v>98</v>
      </c>
      <c r="C60" s="23"/>
      <c r="D60" s="20">
        <v>100</v>
      </c>
      <c r="E60" s="2"/>
      <c r="F60" s="49"/>
      <c r="G60" s="2"/>
      <c r="H60" s="2"/>
      <c r="I60" s="12"/>
      <c r="J60" s="12">
        <f t="shared" si="4"/>
        <v>0</v>
      </c>
      <c r="K60" s="12">
        <f t="shared" si="5"/>
        <v>0</v>
      </c>
    </row>
    <row r="61" spans="1:11" ht="34.799999999999997">
      <c r="A61" s="35">
        <v>43</v>
      </c>
      <c r="B61" s="28" t="s">
        <v>99</v>
      </c>
      <c r="C61" s="23"/>
      <c r="D61" s="20">
        <v>100</v>
      </c>
      <c r="E61" s="2"/>
      <c r="F61" s="49"/>
      <c r="G61" s="2"/>
      <c r="H61" s="2"/>
      <c r="I61" s="12"/>
      <c r="J61" s="12">
        <f t="shared" si="4"/>
        <v>0</v>
      </c>
      <c r="K61" s="12">
        <f t="shared" si="5"/>
        <v>0</v>
      </c>
    </row>
    <row r="62" spans="1:11">
      <c r="A62" s="35">
        <v>44</v>
      </c>
      <c r="B62" s="28" t="s">
        <v>100</v>
      </c>
      <c r="C62" s="23"/>
      <c r="D62" s="20">
        <v>100</v>
      </c>
      <c r="E62" s="2"/>
      <c r="F62" s="49"/>
      <c r="G62" s="2"/>
      <c r="H62" s="2"/>
      <c r="I62" s="12"/>
      <c r="J62" s="12">
        <f t="shared" si="4"/>
        <v>0</v>
      </c>
      <c r="K62" s="12">
        <f t="shared" si="5"/>
        <v>0</v>
      </c>
    </row>
    <row r="63" spans="1:11" ht="23.4">
      <c r="A63" s="35">
        <v>45</v>
      </c>
      <c r="B63" s="28" t="s">
        <v>101</v>
      </c>
      <c r="C63" s="23"/>
      <c r="D63" s="20">
        <v>100</v>
      </c>
      <c r="E63" s="2"/>
      <c r="F63" s="49"/>
      <c r="G63" s="2"/>
      <c r="H63" s="2"/>
      <c r="I63" s="2"/>
      <c r="J63" s="12">
        <f t="shared" si="4"/>
        <v>0</v>
      </c>
      <c r="K63" s="12">
        <f t="shared" si="5"/>
        <v>0</v>
      </c>
    </row>
    <row r="64" spans="1:11">
      <c r="A64" s="35">
        <v>46</v>
      </c>
      <c r="B64" s="28" t="s">
        <v>102</v>
      </c>
      <c r="C64" s="23"/>
      <c r="D64" s="20">
        <v>100</v>
      </c>
      <c r="E64" s="2"/>
      <c r="F64" s="49"/>
      <c r="G64" s="2"/>
      <c r="H64" s="2"/>
      <c r="I64" s="2"/>
      <c r="J64" s="12">
        <f t="shared" si="4"/>
        <v>0</v>
      </c>
      <c r="K64" s="12">
        <f t="shared" si="5"/>
        <v>0</v>
      </c>
    </row>
    <row r="65" spans="1:11" ht="23.4">
      <c r="A65" s="35">
        <v>47</v>
      </c>
      <c r="B65" s="28" t="s">
        <v>103</v>
      </c>
      <c r="C65" s="23"/>
      <c r="D65" s="20">
        <v>100</v>
      </c>
      <c r="E65" s="2"/>
      <c r="F65" s="49"/>
      <c r="G65" s="2"/>
      <c r="H65" s="2"/>
      <c r="I65" s="2"/>
      <c r="J65" s="12">
        <f t="shared" si="4"/>
        <v>0</v>
      </c>
      <c r="K65" s="12">
        <f t="shared" si="5"/>
        <v>0</v>
      </c>
    </row>
    <row r="66" spans="1:11" ht="198.75" customHeight="1">
      <c r="A66" s="35">
        <v>48</v>
      </c>
      <c r="B66" s="28" t="s">
        <v>104</v>
      </c>
      <c r="C66" s="23"/>
      <c r="D66" s="20">
        <v>100</v>
      </c>
      <c r="E66" s="2"/>
      <c r="F66" s="49"/>
      <c r="G66" s="50"/>
      <c r="H66" s="2"/>
      <c r="I66" s="12"/>
      <c r="J66" s="12">
        <f t="shared" si="4"/>
        <v>0</v>
      </c>
      <c r="K66" s="12">
        <f t="shared" si="5"/>
        <v>0</v>
      </c>
    </row>
    <row r="67" spans="1:11" ht="34.799999999999997">
      <c r="A67" s="35">
        <v>49</v>
      </c>
      <c r="B67" s="28" t="s">
        <v>105</v>
      </c>
      <c r="C67" s="23"/>
      <c r="D67" s="20">
        <v>100</v>
      </c>
      <c r="E67" s="2"/>
      <c r="F67" s="49"/>
      <c r="G67" s="2"/>
      <c r="H67" s="2"/>
      <c r="I67" s="2"/>
      <c r="J67" s="12">
        <f t="shared" si="4"/>
        <v>0</v>
      </c>
      <c r="K67" s="12">
        <f t="shared" si="5"/>
        <v>0</v>
      </c>
    </row>
    <row r="68" spans="1:11" ht="23.4">
      <c r="A68" s="35">
        <v>50</v>
      </c>
      <c r="B68" s="28" t="s">
        <v>106</v>
      </c>
      <c r="C68" s="23"/>
      <c r="D68" s="20">
        <v>100</v>
      </c>
      <c r="E68" s="2"/>
      <c r="F68" s="49"/>
      <c r="G68" s="2"/>
      <c r="H68" s="2"/>
      <c r="I68" s="2"/>
      <c r="J68" s="12">
        <f t="shared" si="4"/>
        <v>0</v>
      </c>
      <c r="K68" s="12">
        <f t="shared" si="5"/>
        <v>0</v>
      </c>
    </row>
    <row r="69" spans="1:11" ht="13.8">
      <c r="A69" s="35"/>
      <c r="B69" s="18" t="s">
        <v>107</v>
      </c>
      <c r="C69" s="18"/>
      <c r="D69" s="18"/>
      <c r="E69" s="18"/>
      <c r="F69" s="18"/>
      <c r="G69" s="18"/>
      <c r="H69" s="18"/>
      <c r="I69" s="18"/>
      <c r="J69" s="18"/>
      <c r="K69" s="18"/>
    </row>
    <row r="70" spans="1:11" ht="23.4">
      <c r="A70" s="35">
        <v>51</v>
      </c>
      <c r="B70" s="28" t="s">
        <v>108</v>
      </c>
      <c r="C70" s="23"/>
      <c r="D70" s="20">
        <v>100</v>
      </c>
      <c r="E70" s="2"/>
      <c r="F70" s="49"/>
      <c r="G70" s="2"/>
      <c r="H70" s="2"/>
      <c r="I70" s="2"/>
      <c r="J70" s="12">
        <f t="shared" ref="J70:J77" si="6">D70*F70</f>
        <v>0</v>
      </c>
      <c r="K70" s="12">
        <f t="shared" ref="K70:K77" si="7">D70*H70</f>
        <v>0</v>
      </c>
    </row>
    <row r="71" spans="1:11" ht="23.4">
      <c r="A71" s="35">
        <v>52</v>
      </c>
      <c r="B71" s="28" t="s">
        <v>109</v>
      </c>
      <c r="C71" s="23"/>
      <c r="D71" s="20">
        <v>100</v>
      </c>
      <c r="E71" s="2"/>
      <c r="F71" s="49"/>
      <c r="G71" s="2"/>
      <c r="H71" s="2"/>
      <c r="I71" s="12"/>
      <c r="J71" s="12">
        <f t="shared" si="6"/>
        <v>0</v>
      </c>
      <c r="K71" s="12">
        <f t="shared" si="7"/>
        <v>0</v>
      </c>
    </row>
    <row r="72" spans="1:11" ht="34.799999999999997">
      <c r="A72" s="35">
        <v>53</v>
      </c>
      <c r="B72" s="28" t="s">
        <v>110</v>
      </c>
      <c r="C72" s="23"/>
      <c r="D72" s="20">
        <v>100</v>
      </c>
      <c r="E72" s="2"/>
      <c r="F72" s="49"/>
      <c r="G72" s="2"/>
      <c r="H72" s="2"/>
      <c r="I72" s="12"/>
      <c r="J72" s="12">
        <f t="shared" si="6"/>
        <v>0</v>
      </c>
      <c r="K72" s="12">
        <f t="shared" si="7"/>
        <v>0</v>
      </c>
    </row>
    <row r="73" spans="1:11" ht="23.4">
      <c r="A73" s="35">
        <v>54</v>
      </c>
      <c r="B73" s="28" t="s">
        <v>111</v>
      </c>
      <c r="C73" s="23"/>
      <c r="D73" s="20">
        <v>100</v>
      </c>
      <c r="E73" s="2"/>
      <c r="F73" s="49"/>
      <c r="G73" s="2"/>
      <c r="H73" s="2"/>
      <c r="I73" s="12"/>
      <c r="J73" s="12">
        <f t="shared" si="6"/>
        <v>0</v>
      </c>
      <c r="K73" s="12">
        <f t="shared" si="7"/>
        <v>0</v>
      </c>
    </row>
    <row r="74" spans="1:11">
      <c r="A74" s="35">
        <v>55</v>
      </c>
      <c r="B74" s="28" t="s">
        <v>112</v>
      </c>
      <c r="C74" s="23"/>
      <c r="D74" s="20">
        <v>100</v>
      </c>
      <c r="E74" s="2"/>
      <c r="F74" s="49"/>
      <c r="G74" s="2"/>
      <c r="H74" s="2"/>
      <c r="I74" s="12"/>
      <c r="J74" s="12">
        <f t="shared" si="6"/>
        <v>0</v>
      </c>
      <c r="K74" s="12">
        <f t="shared" si="7"/>
        <v>0</v>
      </c>
    </row>
    <row r="75" spans="1:11" ht="23.4">
      <c r="A75" s="35">
        <v>56</v>
      </c>
      <c r="B75" s="28" t="s">
        <v>113</v>
      </c>
      <c r="C75" s="23"/>
      <c r="D75" s="20">
        <v>100</v>
      </c>
      <c r="E75" s="2"/>
      <c r="F75" s="49"/>
      <c r="G75" s="2"/>
      <c r="H75" s="2"/>
      <c r="I75" s="12"/>
      <c r="J75" s="12">
        <f t="shared" si="6"/>
        <v>0</v>
      </c>
      <c r="K75" s="12">
        <f t="shared" si="7"/>
        <v>0</v>
      </c>
    </row>
    <row r="76" spans="1:11" ht="23.4">
      <c r="A76" s="35">
        <v>57</v>
      </c>
      <c r="B76" s="28" t="s">
        <v>114</v>
      </c>
      <c r="C76" s="23"/>
      <c r="D76" s="20">
        <v>100</v>
      </c>
      <c r="E76" s="2"/>
      <c r="F76" s="49"/>
      <c r="G76" s="2"/>
      <c r="H76" s="2"/>
      <c r="I76" s="12"/>
      <c r="J76" s="12">
        <f t="shared" si="6"/>
        <v>0</v>
      </c>
      <c r="K76" s="12">
        <f t="shared" si="7"/>
        <v>0</v>
      </c>
    </row>
    <row r="77" spans="1:11" ht="34.799999999999997">
      <c r="A77" s="35">
        <v>58</v>
      </c>
      <c r="B77" s="28" t="s">
        <v>115</v>
      </c>
      <c r="C77" s="23"/>
      <c r="D77" s="20">
        <v>100</v>
      </c>
      <c r="E77" s="2"/>
      <c r="F77" s="49"/>
      <c r="G77" s="2"/>
      <c r="H77" s="2"/>
      <c r="I77" s="12"/>
      <c r="J77" s="12">
        <f t="shared" si="6"/>
        <v>0</v>
      </c>
      <c r="K77" s="12">
        <f t="shared" si="7"/>
        <v>0</v>
      </c>
    </row>
    <row r="78" spans="1:11" ht="13.8">
      <c r="A78" s="35"/>
      <c r="B78" s="18" t="s">
        <v>116</v>
      </c>
      <c r="C78" s="18"/>
      <c r="D78" s="18"/>
      <c r="E78" s="18"/>
      <c r="F78" s="18"/>
      <c r="G78" s="18"/>
      <c r="H78" s="18"/>
      <c r="I78" s="18"/>
      <c r="J78" s="18"/>
      <c r="K78" s="18"/>
    </row>
    <row r="79" spans="1:11" ht="45.6">
      <c r="A79" s="35">
        <v>59</v>
      </c>
      <c r="B79" s="19" t="s">
        <v>117</v>
      </c>
      <c r="C79" s="23"/>
      <c r="D79" s="20">
        <v>100</v>
      </c>
      <c r="E79" s="2"/>
      <c r="F79" s="49"/>
      <c r="G79" s="2"/>
      <c r="H79" s="2"/>
      <c r="I79" s="2"/>
      <c r="J79" s="12">
        <f>D79*F79</f>
        <v>0</v>
      </c>
      <c r="K79" s="12">
        <f>D79*H79</f>
        <v>0</v>
      </c>
    </row>
    <row r="80" spans="1:11" ht="34.5" customHeight="1">
      <c r="A80" s="35"/>
      <c r="B80" s="18" t="s">
        <v>118</v>
      </c>
      <c r="C80" s="18"/>
      <c r="D80" s="18"/>
      <c r="E80" s="18"/>
      <c r="F80" s="18"/>
      <c r="G80" s="18"/>
      <c r="H80" s="18"/>
      <c r="I80" s="18"/>
      <c r="J80" s="18"/>
      <c r="K80" s="18"/>
    </row>
    <row r="81" spans="1:11" ht="22.8">
      <c r="A81" s="35">
        <v>60</v>
      </c>
      <c r="B81" s="20" t="s">
        <v>119</v>
      </c>
      <c r="C81" s="23"/>
      <c r="D81" s="20">
        <v>100</v>
      </c>
      <c r="E81" s="2"/>
      <c r="F81" s="49"/>
      <c r="G81" s="2"/>
      <c r="H81" s="2"/>
      <c r="I81" s="2"/>
      <c r="J81" s="12">
        <f>D81*F81</f>
        <v>0</v>
      </c>
      <c r="K81" s="12">
        <f>D81*H81</f>
        <v>0</v>
      </c>
    </row>
    <row r="82" spans="1:11" ht="13.8">
      <c r="A82" s="35"/>
      <c r="B82" s="18" t="s">
        <v>120</v>
      </c>
      <c r="C82" s="18"/>
      <c r="D82" s="18"/>
      <c r="E82" s="18"/>
      <c r="F82" s="18"/>
      <c r="G82" s="18"/>
      <c r="H82" s="18"/>
      <c r="I82" s="18"/>
      <c r="J82" s="18"/>
      <c r="K82" s="18"/>
    </row>
    <row r="83" spans="1:11" ht="31.5" customHeight="1">
      <c r="A83" s="35">
        <v>61</v>
      </c>
      <c r="B83" s="19" t="s">
        <v>121</v>
      </c>
      <c r="C83" s="23"/>
      <c r="D83" s="20">
        <v>100</v>
      </c>
      <c r="E83" s="2"/>
      <c r="F83" s="49"/>
      <c r="G83" s="2"/>
      <c r="H83" s="2"/>
      <c r="I83" s="12"/>
      <c r="J83" s="12">
        <f>D83*F83</f>
        <v>0</v>
      </c>
      <c r="K83" s="12">
        <f>D83*H83</f>
        <v>0</v>
      </c>
    </row>
    <row r="84" spans="1:11" ht="13.8">
      <c r="A84" s="35"/>
      <c r="B84" s="18" t="s">
        <v>122</v>
      </c>
      <c r="C84" s="18"/>
      <c r="D84" s="18"/>
      <c r="E84" s="18"/>
      <c r="F84" s="18"/>
      <c r="G84" s="18"/>
      <c r="H84" s="18"/>
      <c r="I84" s="18"/>
      <c r="J84" s="18"/>
      <c r="K84" s="18"/>
    </row>
    <row r="85" spans="1:11" ht="22.8">
      <c r="A85" s="35">
        <v>62</v>
      </c>
      <c r="B85" s="19" t="s">
        <v>123</v>
      </c>
      <c r="C85" s="23"/>
      <c r="D85" s="20">
        <v>100</v>
      </c>
      <c r="E85" s="2"/>
      <c r="F85" s="49"/>
      <c r="G85" s="2"/>
      <c r="H85" s="2"/>
      <c r="I85" s="2"/>
      <c r="J85" s="12">
        <f>D85*F85</f>
        <v>0</v>
      </c>
      <c r="K85" s="12">
        <f>D85*H85</f>
        <v>0</v>
      </c>
    </row>
    <row r="86" spans="1:11" ht="13.8">
      <c r="A86" s="35"/>
      <c r="B86" s="18" t="s">
        <v>124</v>
      </c>
      <c r="C86" s="18"/>
      <c r="D86" s="18"/>
      <c r="E86" s="18"/>
      <c r="F86" s="18"/>
      <c r="G86" s="18"/>
      <c r="H86" s="18"/>
      <c r="I86" s="18"/>
      <c r="J86" s="18"/>
      <c r="K86" s="18"/>
    </row>
    <row r="87" spans="1:11" ht="22.8">
      <c r="A87" s="35">
        <v>63</v>
      </c>
      <c r="B87" s="19" t="s">
        <v>125</v>
      </c>
      <c r="C87" s="23"/>
      <c r="D87" s="20">
        <v>50</v>
      </c>
      <c r="E87" s="2"/>
      <c r="F87" s="49"/>
      <c r="G87" s="2"/>
      <c r="H87" s="2"/>
      <c r="I87" s="2"/>
      <c r="J87" s="12">
        <f>D87*F87</f>
        <v>0</v>
      </c>
      <c r="K87" s="12">
        <f>D87*H87</f>
        <v>0</v>
      </c>
    </row>
    <row r="88" spans="1:11" ht="13.8">
      <c r="A88" s="35"/>
      <c r="B88" s="18" t="s">
        <v>126</v>
      </c>
      <c r="C88" s="18"/>
      <c r="D88" s="18"/>
      <c r="E88" s="18"/>
      <c r="F88" s="51"/>
      <c r="G88" s="18"/>
      <c r="H88" s="18"/>
      <c r="I88" s="18"/>
      <c r="J88" s="18"/>
      <c r="K88" s="18"/>
    </row>
    <row r="89" spans="1:11" ht="22.8">
      <c r="A89" s="35">
        <v>64</v>
      </c>
      <c r="B89" s="19" t="s">
        <v>127</v>
      </c>
      <c r="C89" s="23"/>
      <c r="D89" s="20">
        <v>50</v>
      </c>
      <c r="E89" s="2"/>
      <c r="F89" s="49"/>
      <c r="G89" s="2"/>
      <c r="H89" s="2"/>
      <c r="I89" s="12"/>
      <c r="J89" s="12">
        <f>D89*F89</f>
        <v>0</v>
      </c>
      <c r="K89" s="12">
        <f>D89*H89</f>
        <v>0</v>
      </c>
    </row>
    <row r="90" spans="1:11" ht="13.8">
      <c r="A90" s="35"/>
      <c r="B90" s="18" t="s">
        <v>128</v>
      </c>
      <c r="C90" s="18"/>
      <c r="D90" s="18"/>
      <c r="E90" s="18"/>
      <c r="F90" s="51"/>
      <c r="G90" s="18"/>
      <c r="H90" s="18"/>
      <c r="I90" s="18"/>
      <c r="J90" s="18"/>
      <c r="K90" s="18"/>
    </row>
    <row r="91" spans="1:11" ht="22.8">
      <c r="A91" s="35">
        <v>65</v>
      </c>
      <c r="B91" s="19" t="s">
        <v>129</v>
      </c>
      <c r="C91" s="22"/>
      <c r="D91" s="20">
        <v>100</v>
      </c>
      <c r="E91" s="2"/>
      <c r="F91" s="49"/>
      <c r="G91" s="2"/>
      <c r="H91" s="2"/>
      <c r="I91" s="12"/>
      <c r="J91" s="12">
        <f>D91*F91</f>
        <v>0</v>
      </c>
      <c r="K91" s="12">
        <f>D91*H91</f>
        <v>0</v>
      </c>
    </row>
    <row r="92" spans="1:11" ht="13.8">
      <c r="A92" s="35"/>
      <c r="B92" s="18" t="s">
        <v>130</v>
      </c>
      <c r="C92" s="18"/>
      <c r="D92" s="18"/>
      <c r="E92" s="18"/>
      <c r="F92" s="51"/>
      <c r="G92" s="18"/>
      <c r="H92" s="18"/>
      <c r="I92" s="18"/>
      <c r="J92" s="18"/>
      <c r="K92" s="18"/>
    </row>
    <row r="93" spans="1:11" ht="22.8">
      <c r="A93" s="35">
        <v>66</v>
      </c>
      <c r="B93" s="20" t="s">
        <v>131</v>
      </c>
      <c r="C93" s="23"/>
      <c r="D93" s="20">
        <v>100</v>
      </c>
      <c r="E93" s="2"/>
      <c r="F93" s="49"/>
      <c r="G93" s="2"/>
      <c r="H93" s="2"/>
      <c r="I93" s="2"/>
      <c r="J93" s="12">
        <f>D93*F93</f>
        <v>0</v>
      </c>
      <c r="K93" s="12">
        <f>D93*H93</f>
        <v>0</v>
      </c>
    </row>
    <row r="94" spans="1:11" ht="30.9" customHeight="1">
      <c r="A94" s="35"/>
      <c r="B94" s="18" t="s">
        <v>132</v>
      </c>
      <c r="C94" s="18"/>
      <c r="D94" s="18"/>
      <c r="E94" s="18"/>
      <c r="F94" s="51"/>
      <c r="G94" s="18"/>
      <c r="H94" s="18"/>
      <c r="I94" s="18"/>
      <c r="J94" s="18"/>
      <c r="K94" s="18"/>
    </row>
    <row r="95" spans="1:11" ht="21.9" customHeight="1">
      <c r="A95" s="35">
        <v>67</v>
      </c>
      <c r="B95" s="19" t="s">
        <v>133</v>
      </c>
      <c r="C95" s="23"/>
      <c r="D95" s="20">
        <v>100</v>
      </c>
      <c r="E95" s="11"/>
      <c r="F95" s="49"/>
      <c r="G95" s="2"/>
      <c r="H95" s="2"/>
      <c r="I95" s="12"/>
      <c r="J95" s="12">
        <f>D95*F95</f>
        <v>0</v>
      </c>
      <c r="K95" s="12">
        <f>D95*H95</f>
        <v>0</v>
      </c>
    </row>
    <row r="96" spans="1:11" ht="13.8">
      <c r="A96" s="35"/>
      <c r="B96" s="18" t="s">
        <v>134</v>
      </c>
      <c r="C96" s="18"/>
      <c r="D96" s="18"/>
      <c r="E96" s="18"/>
      <c r="F96" s="51"/>
      <c r="G96" s="18"/>
      <c r="H96" s="18"/>
      <c r="I96" s="18"/>
      <c r="J96" s="18"/>
      <c r="K96" s="18"/>
    </row>
    <row r="97" spans="1:11" ht="22.8">
      <c r="A97" s="35">
        <v>68</v>
      </c>
      <c r="B97" s="19" t="s">
        <v>135</v>
      </c>
      <c r="C97" s="23"/>
      <c r="D97" s="20">
        <v>100</v>
      </c>
      <c r="E97" s="2"/>
      <c r="F97" s="49"/>
      <c r="G97" s="2"/>
      <c r="H97" s="2"/>
      <c r="I97" s="2"/>
      <c r="J97" s="12">
        <f>D97*F97</f>
        <v>0</v>
      </c>
      <c r="K97" s="12">
        <f>D97*H97</f>
        <v>0</v>
      </c>
    </row>
    <row r="98" spans="1:11" ht="13.8">
      <c r="A98" s="35"/>
      <c r="B98" s="18" t="s">
        <v>136</v>
      </c>
      <c r="C98" s="18"/>
      <c r="D98" s="18"/>
      <c r="E98" s="18"/>
      <c r="F98" s="51"/>
      <c r="G98" s="18"/>
      <c r="H98" s="18"/>
      <c r="I98" s="18"/>
      <c r="J98" s="18"/>
      <c r="K98" s="18"/>
    </row>
    <row r="99" spans="1:11" ht="22.8">
      <c r="A99" s="35">
        <v>69</v>
      </c>
      <c r="B99" s="19" t="s">
        <v>137</v>
      </c>
      <c r="C99" s="23"/>
      <c r="D99" s="20">
        <v>100</v>
      </c>
      <c r="E99" s="2"/>
      <c r="F99" s="49"/>
      <c r="G99" s="2"/>
      <c r="H99" s="2"/>
      <c r="I99" s="2"/>
      <c r="J99" s="12">
        <f>D99*F99</f>
        <v>0</v>
      </c>
      <c r="K99" s="12">
        <f>D99*H99</f>
        <v>0</v>
      </c>
    </row>
    <row r="100" spans="1:11" ht="13.8">
      <c r="A100" s="35"/>
      <c r="B100" s="18" t="s">
        <v>138</v>
      </c>
      <c r="C100" s="18"/>
      <c r="D100" s="18"/>
      <c r="E100" s="18"/>
      <c r="F100" s="51"/>
      <c r="G100" s="18"/>
      <c r="H100" s="18"/>
      <c r="I100" s="18"/>
      <c r="J100" s="18"/>
      <c r="K100" s="18"/>
    </row>
    <row r="101" spans="1:11" ht="22.8">
      <c r="A101" s="35">
        <v>70</v>
      </c>
      <c r="B101" s="20" t="s">
        <v>139</v>
      </c>
      <c r="C101" s="23"/>
      <c r="D101" s="20">
        <v>50</v>
      </c>
      <c r="E101" s="2"/>
      <c r="F101" s="49"/>
      <c r="G101" s="2"/>
      <c r="H101" s="2"/>
      <c r="I101" s="2"/>
      <c r="J101" s="12">
        <f>D101*F101</f>
        <v>0</v>
      </c>
      <c r="K101" s="12">
        <f>D101*H101</f>
        <v>0</v>
      </c>
    </row>
    <row r="102" spans="1:11" ht="13.8">
      <c r="A102" s="35"/>
      <c r="B102" s="18" t="s">
        <v>140</v>
      </c>
      <c r="C102" s="18"/>
      <c r="D102" s="18"/>
      <c r="E102" s="18"/>
      <c r="F102" s="51"/>
      <c r="G102" s="18"/>
      <c r="H102" s="18"/>
      <c r="I102" s="18"/>
      <c r="J102" s="18"/>
      <c r="K102" s="18"/>
    </row>
    <row r="103" spans="1:11" ht="22.8">
      <c r="A103" s="35">
        <v>71</v>
      </c>
      <c r="B103" s="19" t="s">
        <v>141</v>
      </c>
      <c r="C103" s="23"/>
      <c r="D103" s="20">
        <v>100</v>
      </c>
      <c r="E103" s="2"/>
      <c r="F103" s="49"/>
      <c r="G103" s="2"/>
      <c r="H103" s="2"/>
      <c r="I103" s="2"/>
      <c r="J103" s="12">
        <f>D103*F103</f>
        <v>0</v>
      </c>
      <c r="K103" s="12">
        <f>D103*H103</f>
        <v>0</v>
      </c>
    </row>
    <row r="104" spans="1:11" ht="13.8">
      <c r="A104" s="35"/>
      <c r="B104" s="18" t="s">
        <v>142</v>
      </c>
      <c r="C104" s="18"/>
      <c r="D104" s="18"/>
      <c r="E104" s="18"/>
      <c r="F104" s="51"/>
      <c r="G104" s="18"/>
      <c r="H104" s="18"/>
      <c r="I104" s="18"/>
      <c r="J104" s="18"/>
      <c r="K104" s="18"/>
    </row>
    <row r="105" spans="1:11">
      <c r="A105" s="35">
        <v>72</v>
      </c>
      <c r="B105" s="29" t="s">
        <v>143</v>
      </c>
      <c r="C105" s="23"/>
      <c r="D105" s="20">
        <v>100</v>
      </c>
      <c r="E105" s="2"/>
      <c r="F105" s="49"/>
      <c r="G105" s="2"/>
      <c r="H105" s="2"/>
      <c r="I105" s="2"/>
      <c r="J105" s="12">
        <f>D105*F105</f>
        <v>0</v>
      </c>
      <c r="K105" s="12">
        <f>D105*H105</f>
        <v>0</v>
      </c>
    </row>
    <row r="106" spans="1:11" ht="13.8">
      <c r="A106" s="35"/>
      <c r="B106" s="18" t="s">
        <v>144</v>
      </c>
      <c r="C106" s="18"/>
      <c r="D106" s="18"/>
      <c r="E106" s="18"/>
      <c r="F106" s="18"/>
      <c r="G106" s="18"/>
      <c r="H106" s="18"/>
      <c r="I106" s="18"/>
      <c r="J106" s="18"/>
      <c r="K106" s="18"/>
    </row>
    <row r="107" spans="1:11" ht="13.8">
      <c r="A107" s="35"/>
      <c r="B107" s="18" t="s">
        <v>145</v>
      </c>
      <c r="C107" s="18"/>
      <c r="D107" s="18"/>
      <c r="E107" s="18"/>
      <c r="F107" s="18"/>
      <c r="G107" s="18"/>
      <c r="H107" s="18"/>
      <c r="I107" s="18"/>
      <c r="J107" s="18"/>
      <c r="K107" s="18"/>
    </row>
    <row r="108" spans="1:11" ht="34.200000000000003">
      <c r="A108" s="35">
        <v>73</v>
      </c>
      <c r="B108" s="19" t="s">
        <v>146</v>
      </c>
      <c r="C108" s="23"/>
      <c r="D108" s="20">
        <v>100</v>
      </c>
      <c r="E108" s="2"/>
      <c r="F108" s="49"/>
      <c r="G108" s="2"/>
      <c r="H108" s="2"/>
      <c r="I108" s="2"/>
      <c r="J108" s="12">
        <f>D108*F108</f>
        <v>0</v>
      </c>
      <c r="K108" s="12">
        <f>D108*H108</f>
        <v>0</v>
      </c>
    </row>
    <row r="109" spans="1:11" ht="79.8">
      <c r="A109" s="35">
        <v>74</v>
      </c>
      <c r="B109" s="19" t="s">
        <v>147</v>
      </c>
      <c r="C109" s="23"/>
      <c r="D109" s="20">
        <v>100</v>
      </c>
      <c r="E109" s="2"/>
      <c r="F109" s="49"/>
      <c r="G109" s="2"/>
      <c r="H109" s="2"/>
      <c r="I109" s="2"/>
      <c r="J109" s="12">
        <f>D109*F109</f>
        <v>0</v>
      </c>
      <c r="K109" s="12">
        <f>D109*H109</f>
        <v>0</v>
      </c>
    </row>
    <row r="110" spans="1:11" ht="34.200000000000003">
      <c r="A110" s="35">
        <v>75</v>
      </c>
      <c r="B110" s="19" t="s">
        <v>148</v>
      </c>
      <c r="C110" s="23"/>
      <c r="D110" s="20">
        <v>100</v>
      </c>
      <c r="E110" s="2"/>
      <c r="F110" s="49"/>
      <c r="G110" s="2"/>
      <c r="H110" s="2"/>
      <c r="I110" s="2"/>
      <c r="J110" s="12">
        <f>D110*F110</f>
        <v>0</v>
      </c>
      <c r="K110" s="12">
        <f>D110*H110</f>
        <v>0</v>
      </c>
    </row>
    <row r="111" spans="1:11" ht="13.8">
      <c r="A111" s="35"/>
      <c r="B111" s="18" t="s">
        <v>30</v>
      </c>
      <c r="C111" s="18"/>
      <c r="D111" s="18"/>
      <c r="E111" s="18"/>
      <c r="F111" s="18"/>
      <c r="G111" s="18"/>
      <c r="H111" s="18"/>
      <c r="I111" s="18"/>
      <c r="J111" s="18"/>
      <c r="K111" s="18"/>
    </row>
    <row r="112" spans="1:11" ht="23.4">
      <c r="A112" s="35">
        <v>76</v>
      </c>
      <c r="B112" s="30" t="s">
        <v>149</v>
      </c>
      <c r="C112" s="23"/>
      <c r="D112" s="20">
        <v>100</v>
      </c>
      <c r="E112" s="2"/>
      <c r="F112" s="49"/>
      <c r="G112" s="2"/>
      <c r="H112" s="2"/>
      <c r="I112" s="2"/>
      <c r="J112" s="12">
        <f t="shared" ref="J112:J119" si="8">D112*F112</f>
        <v>0</v>
      </c>
      <c r="K112" s="12">
        <f t="shared" ref="K112:K119" si="9">D112*H112</f>
        <v>0</v>
      </c>
    </row>
    <row r="113" spans="1:11" ht="23.4">
      <c r="A113" s="35">
        <v>77</v>
      </c>
      <c r="B113" s="30" t="s">
        <v>150</v>
      </c>
      <c r="C113" s="23"/>
      <c r="D113" s="20">
        <v>100</v>
      </c>
      <c r="E113" s="2"/>
      <c r="F113" s="49"/>
      <c r="G113" s="2"/>
      <c r="H113" s="2"/>
      <c r="I113" s="2"/>
      <c r="J113" s="12">
        <f t="shared" si="8"/>
        <v>0</v>
      </c>
      <c r="K113" s="12">
        <f t="shared" si="9"/>
        <v>0</v>
      </c>
    </row>
    <row r="114" spans="1:11" ht="34.799999999999997">
      <c r="A114" s="35">
        <v>78</v>
      </c>
      <c r="B114" s="30" t="s">
        <v>151</v>
      </c>
      <c r="C114" s="23"/>
      <c r="D114" s="20">
        <v>100</v>
      </c>
      <c r="E114" s="2"/>
      <c r="F114" s="49"/>
      <c r="G114" s="2"/>
      <c r="H114" s="2"/>
      <c r="I114" s="2"/>
      <c r="J114" s="12">
        <f t="shared" si="8"/>
        <v>0</v>
      </c>
      <c r="K114" s="12">
        <f t="shared" si="9"/>
        <v>0</v>
      </c>
    </row>
    <row r="115" spans="1:11" ht="23.4">
      <c r="A115" s="35">
        <v>79</v>
      </c>
      <c r="B115" s="30" t="s">
        <v>152</v>
      </c>
      <c r="C115" s="23"/>
      <c r="D115" s="20">
        <v>100</v>
      </c>
      <c r="E115" s="2"/>
      <c r="F115" s="49"/>
      <c r="G115" s="2"/>
      <c r="H115" s="2"/>
      <c r="I115" s="2"/>
      <c r="J115" s="12">
        <f t="shared" si="8"/>
        <v>0</v>
      </c>
      <c r="K115" s="12">
        <f t="shared" si="9"/>
        <v>0</v>
      </c>
    </row>
    <row r="116" spans="1:11" ht="23.4">
      <c r="A116" s="35">
        <v>80</v>
      </c>
      <c r="B116" s="52" t="s">
        <v>153</v>
      </c>
      <c r="C116" s="23"/>
      <c r="D116" s="20">
        <v>100</v>
      </c>
      <c r="E116" s="2"/>
      <c r="F116" s="49"/>
      <c r="G116" s="2"/>
      <c r="I116" s="12"/>
      <c r="J116" s="12">
        <f t="shared" si="8"/>
        <v>0</v>
      </c>
      <c r="K116" s="12">
        <f>D116*H116</f>
        <v>0</v>
      </c>
    </row>
    <row r="117" spans="1:11" ht="69">
      <c r="A117" s="35">
        <v>81</v>
      </c>
      <c r="B117" s="30" t="s">
        <v>27</v>
      </c>
      <c r="C117" s="23"/>
      <c r="D117" s="20">
        <v>100</v>
      </c>
      <c r="E117" s="2"/>
      <c r="F117" s="49"/>
      <c r="G117" s="2"/>
      <c r="H117" s="2"/>
      <c r="I117" s="2"/>
      <c r="J117" s="12">
        <f t="shared" si="8"/>
        <v>0</v>
      </c>
      <c r="K117" s="12">
        <f t="shared" si="9"/>
        <v>0</v>
      </c>
    </row>
    <row r="118" spans="1:11" ht="23.4">
      <c r="A118" s="35">
        <v>82</v>
      </c>
      <c r="B118" s="30" t="s">
        <v>29</v>
      </c>
      <c r="C118" s="23"/>
      <c r="D118" s="20">
        <v>100</v>
      </c>
      <c r="E118" s="2"/>
      <c r="F118" s="49"/>
      <c r="G118" s="2"/>
      <c r="H118" s="2"/>
      <c r="I118" s="2"/>
      <c r="J118" s="12">
        <f t="shared" si="8"/>
        <v>0</v>
      </c>
      <c r="K118" s="12">
        <f t="shared" si="9"/>
        <v>0</v>
      </c>
    </row>
    <row r="119" spans="1:11">
      <c r="A119" s="35">
        <v>83</v>
      </c>
      <c r="B119" s="30" t="s">
        <v>35</v>
      </c>
      <c r="C119" s="23"/>
      <c r="D119" s="20">
        <v>100</v>
      </c>
      <c r="E119" s="2"/>
      <c r="F119" s="49"/>
      <c r="G119" s="2"/>
      <c r="H119" s="2"/>
      <c r="I119" s="2"/>
      <c r="J119" s="12">
        <f t="shared" si="8"/>
        <v>0</v>
      </c>
      <c r="K119" s="12">
        <f t="shared" si="9"/>
        <v>0</v>
      </c>
    </row>
    <row r="120" spans="1:11" ht="13.8">
      <c r="A120" s="35"/>
      <c r="B120" s="18" t="s">
        <v>19</v>
      </c>
      <c r="C120" s="18"/>
      <c r="D120" s="18"/>
      <c r="E120" s="18"/>
      <c r="F120" s="51"/>
      <c r="G120" s="18"/>
      <c r="H120" s="18"/>
      <c r="I120" s="18"/>
      <c r="J120" s="18"/>
      <c r="K120" s="18"/>
    </row>
    <row r="121" spans="1:11" ht="22.8">
      <c r="A121" s="35">
        <v>84</v>
      </c>
      <c r="B121" s="19" t="s">
        <v>154</v>
      </c>
      <c r="C121" s="23"/>
      <c r="D121" s="20">
        <v>100</v>
      </c>
      <c r="E121" s="2"/>
      <c r="F121" s="49"/>
      <c r="G121" s="2"/>
      <c r="H121" s="2"/>
      <c r="I121" s="2"/>
      <c r="J121" s="12">
        <f t="shared" ref="J121:J126" si="10">D121*F121</f>
        <v>0</v>
      </c>
      <c r="K121" s="12">
        <f t="shared" ref="K121:K126" si="11">D121*H121</f>
        <v>0</v>
      </c>
    </row>
    <row r="122" spans="1:11" ht="23.4">
      <c r="A122" s="35">
        <v>85</v>
      </c>
      <c r="B122" s="52" t="s">
        <v>155</v>
      </c>
      <c r="C122" s="23"/>
      <c r="D122" s="20">
        <v>100</v>
      </c>
      <c r="E122" s="2"/>
      <c r="F122" s="49"/>
      <c r="G122" s="2"/>
      <c r="H122" s="2"/>
      <c r="I122" s="2"/>
      <c r="J122" s="12">
        <f t="shared" si="10"/>
        <v>0</v>
      </c>
      <c r="K122" s="12">
        <f t="shared" si="11"/>
        <v>0</v>
      </c>
    </row>
    <row r="123" spans="1:11">
      <c r="A123" s="35">
        <v>86</v>
      </c>
      <c r="B123" s="30" t="s">
        <v>31</v>
      </c>
      <c r="C123" s="23"/>
      <c r="D123" s="20">
        <v>100</v>
      </c>
      <c r="E123" s="2"/>
      <c r="F123" s="49"/>
      <c r="G123" s="2"/>
      <c r="H123" s="2"/>
      <c r="I123" s="2"/>
      <c r="J123" s="12">
        <f t="shared" si="10"/>
        <v>0</v>
      </c>
      <c r="K123" s="12">
        <f t="shared" si="11"/>
        <v>0</v>
      </c>
    </row>
    <row r="124" spans="1:11" ht="23.4">
      <c r="A124" s="35">
        <v>87</v>
      </c>
      <c r="B124" s="30" t="s">
        <v>20</v>
      </c>
      <c r="C124" s="23"/>
      <c r="D124" s="20">
        <v>100</v>
      </c>
      <c r="E124" s="2"/>
      <c r="F124" s="49"/>
      <c r="G124" s="2"/>
      <c r="H124" s="2"/>
      <c r="I124" s="2"/>
      <c r="J124" s="12">
        <f t="shared" si="10"/>
        <v>0</v>
      </c>
      <c r="K124" s="12">
        <f t="shared" si="11"/>
        <v>0</v>
      </c>
    </row>
    <row r="125" spans="1:11">
      <c r="A125" s="35">
        <v>88</v>
      </c>
      <c r="B125" s="30" t="s">
        <v>32</v>
      </c>
      <c r="C125" s="23"/>
      <c r="D125" s="20">
        <v>100</v>
      </c>
      <c r="E125" s="2"/>
      <c r="F125" s="49"/>
      <c r="G125" s="2"/>
      <c r="H125" s="2"/>
      <c r="I125" s="2"/>
      <c r="J125" s="12">
        <f t="shared" si="10"/>
        <v>0</v>
      </c>
      <c r="K125" s="12">
        <f t="shared" si="11"/>
        <v>0</v>
      </c>
    </row>
    <row r="126" spans="1:11" ht="23.4">
      <c r="A126" s="35">
        <v>89</v>
      </c>
      <c r="B126" s="30" t="s">
        <v>21</v>
      </c>
      <c r="C126" s="23"/>
      <c r="D126" s="20">
        <v>100</v>
      </c>
      <c r="E126" s="2"/>
      <c r="F126" s="49"/>
      <c r="G126" s="2"/>
      <c r="H126" s="2"/>
      <c r="I126" s="2"/>
      <c r="J126" s="12">
        <f t="shared" si="10"/>
        <v>0</v>
      </c>
      <c r="K126" s="12">
        <f t="shared" si="11"/>
        <v>0</v>
      </c>
    </row>
    <row r="127" spans="1:11" ht="13.8">
      <c r="A127" s="35"/>
      <c r="B127" s="18" t="s">
        <v>33</v>
      </c>
      <c r="C127" s="18"/>
      <c r="D127" s="18"/>
      <c r="E127" s="18"/>
      <c r="F127" s="18"/>
      <c r="G127" s="18"/>
      <c r="H127" s="18"/>
      <c r="I127" s="18"/>
      <c r="J127" s="18"/>
      <c r="K127" s="18"/>
    </row>
    <row r="128" spans="1:11" ht="23.4">
      <c r="A128" s="35">
        <v>90</v>
      </c>
      <c r="B128" s="30" t="s">
        <v>156</v>
      </c>
      <c r="C128" s="23"/>
      <c r="D128" s="20">
        <v>100</v>
      </c>
      <c r="E128" s="2"/>
      <c r="F128" s="49"/>
      <c r="G128" s="2"/>
      <c r="H128" s="2"/>
      <c r="I128" s="2"/>
      <c r="J128" s="12">
        <f>D128*F128</f>
        <v>0</v>
      </c>
      <c r="K128" s="12">
        <f>D128*H128</f>
        <v>0</v>
      </c>
    </row>
    <row r="129" spans="1:11" ht="23.4">
      <c r="A129" s="35">
        <v>91</v>
      </c>
      <c r="B129" s="30" t="s">
        <v>157</v>
      </c>
      <c r="C129" s="23"/>
      <c r="D129" s="20">
        <v>100</v>
      </c>
      <c r="E129" s="2"/>
      <c r="F129" s="49"/>
      <c r="G129" s="2"/>
      <c r="H129" s="2"/>
      <c r="I129" s="2"/>
      <c r="J129" s="12">
        <f>D129*F129</f>
        <v>0</v>
      </c>
      <c r="K129" s="12">
        <f>D129*H129</f>
        <v>0</v>
      </c>
    </row>
    <row r="130" spans="1:11" ht="23.4">
      <c r="A130" s="35">
        <v>92</v>
      </c>
      <c r="B130" s="30" t="s">
        <v>158</v>
      </c>
      <c r="C130" s="23"/>
      <c r="D130" s="20">
        <v>100</v>
      </c>
      <c r="E130" s="2"/>
      <c r="F130" s="49"/>
      <c r="G130" s="2"/>
      <c r="H130" s="2"/>
      <c r="I130" s="2"/>
      <c r="J130" s="12">
        <f>D130*F130</f>
        <v>0</v>
      </c>
      <c r="K130" s="12">
        <f>D130*H130</f>
        <v>0</v>
      </c>
    </row>
    <row r="131" spans="1:11" ht="23.4">
      <c r="A131" s="35">
        <v>93</v>
      </c>
      <c r="B131" s="30" t="s">
        <v>159</v>
      </c>
      <c r="C131" s="23"/>
      <c r="D131" s="20">
        <v>100</v>
      </c>
      <c r="E131" s="2"/>
      <c r="F131" s="49"/>
      <c r="G131" s="2"/>
      <c r="H131" s="2"/>
      <c r="I131" s="2"/>
      <c r="J131" s="12">
        <f>D131*F131</f>
        <v>0</v>
      </c>
      <c r="K131" s="12">
        <f>D131*H131</f>
        <v>0</v>
      </c>
    </row>
    <row r="132" spans="1:11" ht="13.8">
      <c r="A132" s="35"/>
      <c r="B132" s="18" t="s">
        <v>34</v>
      </c>
      <c r="C132" s="18"/>
      <c r="D132" s="18"/>
      <c r="E132" s="18"/>
      <c r="F132" s="18"/>
      <c r="G132" s="18"/>
      <c r="H132" s="18"/>
      <c r="I132" s="18"/>
      <c r="J132" s="18"/>
      <c r="K132" s="18"/>
    </row>
    <row r="133" spans="1:11" ht="22.8">
      <c r="A133" s="35">
        <v>94</v>
      </c>
      <c r="B133" s="19" t="s">
        <v>160</v>
      </c>
      <c r="C133" s="23"/>
      <c r="D133" s="20">
        <v>100</v>
      </c>
      <c r="E133" s="2"/>
      <c r="F133" s="49"/>
      <c r="G133" s="2"/>
      <c r="H133" s="2"/>
      <c r="I133" s="2"/>
      <c r="J133" s="12">
        <f>D133*F133</f>
        <v>0</v>
      </c>
      <c r="K133" s="12">
        <f>D133*H133</f>
        <v>0</v>
      </c>
    </row>
    <row r="134" spans="1:11" ht="13.8">
      <c r="A134" s="35"/>
      <c r="B134" s="18" t="s">
        <v>25</v>
      </c>
      <c r="C134" s="18"/>
      <c r="D134" s="18"/>
      <c r="E134" s="18"/>
      <c r="F134" s="51"/>
      <c r="G134" s="18"/>
      <c r="H134" s="18"/>
      <c r="I134" s="18"/>
      <c r="J134" s="18"/>
      <c r="K134" s="18"/>
    </row>
    <row r="135" spans="1:11" ht="45.6">
      <c r="A135" s="35">
        <v>95</v>
      </c>
      <c r="B135" s="31" t="s">
        <v>161</v>
      </c>
      <c r="C135" s="23"/>
      <c r="D135" s="20">
        <v>100</v>
      </c>
      <c r="E135" s="2"/>
      <c r="F135" s="49"/>
      <c r="G135" s="2"/>
      <c r="H135" s="2"/>
      <c r="I135" s="2"/>
      <c r="J135" s="12">
        <f>D135*F135</f>
        <v>0</v>
      </c>
      <c r="K135" s="12">
        <f>D135*H135</f>
        <v>0</v>
      </c>
    </row>
    <row r="136" spans="1:11">
      <c r="A136" s="35">
        <v>96</v>
      </c>
      <c r="B136" s="31" t="s">
        <v>26</v>
      </c>
      <c r="C136" s="23"/>
      <c r="D136" s="20">
        <v>100</v>
      </c>
      <c r="E136" s="2"/>
      <c r="F136" s="49"/>
      <c r="G136" s="2"/>
      <c r="H136" s="2"/>
      <c r="I136" s="2"/>
      <c r="J136" s="12">
        <f>D136*F136</f>
        <v>0</v>
      </c>
      <c r="K136" s="12">
        <f>D136*H136</f>
        <v>0</v>
      </c>
    </row>
    <row r="137" spans="1:11">
      <c r="A137" s="35">
        <v>97</v>
      </c>
      <c r="B137" s="31" t="s">
        <v>162</v>
      </c>
      <c r="C137" s="23"/>
      <c r="D137" s="20">
        <v>100</v>
      </c>
      <c r="E137" s="2"/>
      <c r="F137" s="49"/>
      <c r="G137" s="2"/>
      <c r="H137" s="2"/>
      <c r="I137" s="2"/>
      <c r="J137" s="12">
        <f>D137*F137</f>
        <v>0</v>
      </c>
      <c r="K137" s="12">
        <f>D137*H137</f>
        <v>0</v>
      </c>
    </row>
    <row r="138" spans="1:11" ht="13.8">
      <c r="A138" s="35"/>
      <c r="B138" s="18" t="s">
        <v>163</v>
      </c>
      <c r="C138" s="18"/>
      <c r="D138" s="18"/>
      <c r="E138" s="18"/>
      <c r="F138" s="18"/>
      <c r="G138" s="18"/>
      <c r="H138" s="18"/>
      <c r="I138" s="18"/>
      <c r="J138" s="18"/>
      <c r="K138" s="18"/>
    </row>
    <row r="139" spans="1:11" ht="22.8">
      <c r="A139" s="35">
        <v>98</v>
      </c>
      <c r="B139" s="19" t="s">
        <v>164</v>
      </c>
      <c r="C139" s="23"/>
      <c r="D139" s="20">
        <v>100</v>
      </c>
      <c r="E139" s="2"/>
      <c r="F139" s="49"/>
      <c r="G139" s="2"/>
      <c r="H139" s="2"/>
      <c r="I139" s="12"/>
      <c r="J139" s="12">
        <f t="shared" ref="J139:J146" si="12">D139*F139</f>
        <v>0</v>
      </c>
      <c r="K139" s="12">
        <f t="shared" ref="K139:K146" si="13">D139*H139</f>
        <v>0</v>
      </c>
    </row>
    <row r="140" spans="1:11" ht="22.8">
      <c r="A140" s="35">
        <v>99</v>
      </c>
      <c r="B140" s="19" t="s">
        <v>165</v>
      </c>
      <c r="C140" s="23"/>
      <c r="D140" s="20">
        <v>100</v>
      </c>
      <c r="E140" s="2"/>
      <c r="F140" s="49"/>
      <c r="G140" s="2"/>
      <c r="H140" s="2"/>
      <c r="I140" s="12"/>
      <c r="J140" s="12">
        <f t="shared" si="12"/>
        <v>0</v>
      </c>
      <c r="K140" s="12">
        <f t="shared" si="13"/>
        <v>0</v>
      </c>
    </row>
    <row r="141" spans="1:11" ht="45.6">
      <c r="A141" s="35">
        <v>100</v>
      </c>
      <c r="B141" s="20" t="s">
        <v>166</v>
      </c>
      <c r="C141" s="23"/>
      <c r="D141" s="20">
        <v>100</v>
      </c>
      <c r="E141" s="2"/>
      <c r="F141" s="49"/>
      <c r="G141" s="2"/>
      <c r="H141" s="2"/>
      <c r="I141" s="12"/>
      <c r="J141" s="12">
        <f t="shared" si="12"/>
        <v>0</v>
      </c>
      <c r="K141" s="12">
        <f t="shared" si="13"/>
        <v>0</v>
      </c>
    </row>
    <row r="142" spans="1:11" ht="22.8">
      <c r="A142" s="35">
        <v>101</v>
      </c>
      <c r="B142" s="20" t="s">
        <v>167</v>
      </c>
      <c r="C142" s="23"/>
      <c r="D142" s="20">
        <v>100</v>
      </c>
      <c r="E142" s="2"/>
      <c r="F142" s="49"/>
      <c r="G142" s="2"/>
      <c r="H142" s="2"/>
      <c r="I142" s="12"/>
      <c r="J142" s="12">
        <f t="shared" si="12"/>
        <v>0</v>
      </c>
      <c r="K142" s="12">
        <f t="shared" si="13"/>
        <v>0</v>
      </c>
    </row>
    <row r="143" spans="1:11" ht="22.8">
      <c r="A143" s="35">
        <v>102</v>
      </c>
      <c r="B143" s="19" t="s">
        <v>168</v>
      </c>
      <c r="C143" s="23"/>
      <c r="D143" s="20">
        <v>100</v>
      </c>
      <c r="E143" s="2"/>
      <c r="F143" s="49"/>
      <c r="G143" s="2"/>
      <c r="H143" s="2"/>
      <c r="I143" s="12"/>
      <c r="J143" s="12">
        <f t="shared" si="12"/>
        <v>0</v>
      </c>
      <c r="K143" s="12">
        <f t="shared" si="13"/>
        <v>0</v>
      </c>
    </row>
    <row r="144" spans="1:11" ht="34.200000000000003">
      <c r="A144" s="35">
        <v>103</v>
      </c>
      <c r="B144" s="19" t="s">
        <v>169</v>
      </c>
      <c r="C144" s="23"/>
      <c r="D144" s="20">
        <v>100</v>
      </c>
      <c r="E144" s="2"/>
      <c r="F144" s="49"/>
      <c r="G144" s="2"/>
      <c r="H144" s="2"/>
      <c r="I144" s="12"/>
      <c r="J144" s="12">
        <f t="shared" si="12"/>
        <v>0</v>
      </c>
      <c r="K144" s="12">
        <f t="shared" si="13"/>
        <v>0</v>
      </c>
    </row>
    <row r="145" spans="1:11" ht="22.8">
      <c r="A145" s="35">
        <v>104</v>
      </c>
      <c r="B145" s="32" t="s">
        <v>22</v>
      </c>
      <c r="C145" s="23"/>
      <c r="D145" s="20">
        <v>100</v>
      </c>
      <c r="E145" s="2"/>
      <c r="F145" s="49"/>
      <c r="G145" s="2"/>
      <c r="H145" s="2"/>
      <c r="I145" s="12"/>
      <c r="J145" s="12">
        <f t="shared" si="12"/>
        <v>0</v>
      </c>
      <c r="K145" s="12">
        <f t="shared" si="13"/>
        <v>0</v>
      </c>
    </row>
    <row r="146" spans="1:11" ht="34.200000000000003">
      <c r="A146" s="35">
        <v>105</v>
      </c>
      <c r="B146" s="19" t="s">
        <v>170</v>
      </c>
      <c r="C146" s="23"/>
      <c r="D146" s="20">
        <v>100</v>
      </c>
      <c r="E146" s="2"/>
      <c r="F146" s="49"/>
      <c r="G146" s="2"/>
      <c r="H146" s="2"/>
      <c r="I146" s="12"/>
      <c r="J146" s="12">
        <f t="shared" si="12"/>
        <v>0</v>
      </c>
      <c r="K146" s="12">
        <f t="shared" si="13"/>
        <v>0</v>
      </c>
    </row>
    <row r="147" spans="1:11" ht="13.8">
      <c r="A147" s="35"/>
      <c r="B147" s="18" t="s">
        <v>171</v>
      </c>
      <c r="C147" s="18"/>
      <c r="D147" s="18"/>
      <c r="E147" s="18"/>
      <c r="F147" s="18"/>
      <c r="G147" s="18"/>
      <c r="H147" s="18"/>
      <c r="I147" s="18"/>
      <c r="J147" s="18"/>
      <c r="K147" s="18"/>
    </row>
    <row r="148" spans="1:11" ht="46.2">
      <c r="A148" s="35">
        <v>106</v>
      </c>
      <c r="B148" s="33" t="s">
        <v>172</v>
      </c>
      <c r="C148" s="23"/>
      <c r="D148" s="20">
        <v>100</v>
      </c>
      <c r="E148" s="2"/>
      <c r="F148" s="49"/>
      <c r="G148" s="2"/>
      <c r="H148" s="2"/>
      <c r="I148" s="2"/>
      <c r="J148" s="12">
        <f>D148*F148</f>
        <v>0</v>
      </c>
      <c r="K148" s="12">
        <f>D148*H148</f>
        <v>0</v>
      </c>
    </row>
    <row r="149" spans="1:11" ht="13.8">
      <c r="A149" s="35"/>
      <c r="B149" s="18" t="s">
        <v>173</v>
      </c>
      <c r="C149" s="18"/>
      <c r="D149" s="18"/>
      <c r="E149" s="18"/>
      <c r="F149" s="18"/>
      <c r="G149" s="18"/>
      <c r="H149" s="18"/>
      <c r="I149" s="18"/>
      <c r="J149" s="18"/>
      <c r="K149" s="18"/>
    </row>
    <row r="150" spans="1:11" ht="22.8">
      <c r="A150" s="35">
        <v>107</v>
      </c>
      <c r="B150" s="19" t="s">
        <v>174</v>
      </c>
      <c r="C150" s="23" t="s">
        <v>50</v>
      </c>
      <c r="D150" s="19">
        <v>100</v>
      </c>
      <c r="E150" s="2"/>
      <c r="F150" s="49"/>
      <c r="G150" s="2"/>
      <c r="H150" s="2"/>
      <c r="I150" s="2"/>
      <c r="J150" s="12">
        <f t="shared" ref="J150:J162" si="14">D150*F150</f>
        <v>0</v>
      </c>
      <c r="K150" s="12">
        <f t="shared" ref="K150:K162" si="15">D150*H150</f>
        <v>0</v>
      </c>
    </row>
    <row r="151" spans="1:11" ht="22.8">
      <c r="A151" s="35">
        <v>108</v>
      </c>
      <c r="B151" s="19" t="s">
        <v>37</v>
      </c>
      <c r="C151" s="23"/>
      <c r="D151" s="20">
        <v>100</v>
      </c>
      <c r="E151" s="2"/>
      <c r="F151" s="49"/>
      <c r="G151" s="2"/>
      <c r="H151" s="2"/>
      <c r="I151" s="2"/>
      <c r="J151" s="12">
        <f t="shared" si="14"/>
        <v>0</v>
      </c>
      <c r="K151" s="12">
        <f t="shared" si="15"/>
        <v>0</v>
      </c>
    </row>
    <row r="152" spans="1:11" ht="22.8">
      <c r="A152" s="35">
        <v>109</v>
      </c>
      <c r="B152" s="19" t="s">
        <v>38</v>
      </c>
      <c r="C152" s="23"/>
      <c r="D152" s="20">
        <v>100</v>
      </c>
      <c r="E152" s="2"/>
      <c r="F152" s="49"/>
      <c r="G152" s="2"/>
      <c r="H152" s="2"/>
      <c r="I152" s="2"/>
      <c r="J152" s="12">
        <f t="shared" si="14"/>
        <v>0</v>
      </c>
      <c r="K152" s="12">
        <f t="shared" si="15"/>
        <v>0</v>
      </c>
    </row>
    <row r="153" spans="1:11">
      <c r="A153" s="35">
        <v>110</v>
      </c>
      <c r="B153" s="19" t="s">
        <v>39</v>
      </c>
      <c r="C153" s="23"/>
      <c r="D153" s="20">
        <v>100</v>
      </c>
      <c r="E153" s="2"/>
      <c r="F153" s="49"/>
      <c r="G153" s="2"/>
      <c r="H153" s="2"/>
      <c r="I153" s="2"/>
      <c r="J153" s="12">
        <f t="shared" si="14"/>
        <v>0</v>
      </c>
      <c r="K153" s="12">
        <f t="shared" si="15"/>
        <v>0</v>
      </c>
    </row>
    <row r="154" spans="1:11">
      <c r="A154" s="35">
        <v>111</v>
      </c>
      <c r="B154" s="19" t="s">
        <v>47</v>
      </c>
      <c r="C154" s="23"/>
      <c r="D154" s="20">
        <v>100</v>
      </c>
      <c r="E154" s="2"/>
      <c r="F154" s="49"/>
      <c r="G154" s="2"/>
      <c r="H154" s="2"/>
      <c r="I154" s="2"/>
      <c r="J154" s="12">
        <f t="shared" si="14"/>
        <v>0</v>
      </c>
      <c r="K154" s="12">
        <f t="shared" si="15"/>
        <v>0</v>
      </c>
    </row>
    <row r="155" spans="1:11">
      <c r="A155" s="35">
        <v>112</v>
      </c>
      <c r="B155" s="19" t="s">
        <v>40</v>
      </c>
      <c r="C155" s="23"/>
      <c r="D155" s="20">
        <v>100</v>
      </c>
      <c r="E155" s="2"/>
      <c r="F155" s="49"/>
      <c r="G155" s="2"/>
      <c r="H155" s="2"/>
      <c r="I155" s="2"/>
      <c r="J155" s="12">
        <f t="shared" si="14"/>
        <v>0</v>
      </c>
      <c r="K155" s="12">
        <f t="shared" si="15"/>
        <v>0</v>
      </c>
    </row>
    <row r="156" spans="1:11">
      <c r="A156" s="35">
        <v>113</v>
      </c>
      <c r="B156" s="19" t="s">
        <v>41</v>
      </c>
      <c r="C156" s="23"/>
      <c r="D156" s="20">
        <v>100</v>
      </c>
      <c r="E156" s="2"/>
      <c r="F156" s="49"/>
      <c r="G156" s="2"/>
      <c r="H156" s="2"/>
      <c r="I156" s="2"/>
      <c r="J156" s="12">
        <f t="shared" si="14"/>
        <v>0</v>
      </c>
      <c r="K156" s="12">
        <f t="shared" si="15"/>
        <v>0</v>
      </c>
    </row>
    <row r="157" spans="1:11" ht="22.8">
      <c r="A157" s="35">
        <v>114</v>
      </c>
      <c r="B157" s="19" t="s">
        <v>42</v>
      </c>
      <c r="C157" s="23"/>
      <c r="D157" s="20">
        <v>100</v>
      </c>
      <c r="E157" s="2"/>
      <c r="F157" s="49"/>
      <c r="G157" s="2"/>
      <c r="H157" s="2"/>
      <c r="I157" s="2"/>
      <c r="J157" s="12">
        <f t="shared" si="14"/>
        <v>0</v>
      </c>
      <c r="K157" s="12">
        <f t="shared" si="15"/>
        <v>0</v>
      </c>
    </row>
    <row r="158" spans="1:11" ht="22.8">
      <c r="A158" s="35">
        <v>115</v>
      </c>
      <c r="B158" s="19" t="s">
        <v>43</v>
      </c>
      <c r="C158" s="23"/>
      <c r="D158" s="20">
        <v>100</v>
      </c>
      <c r="E158" s="2"/>
      <c r="F158" s="49"/>
      <c r="G158" s="2"/>
      <c r="H158" s="2"/>
      <c r="I158" s="2"/>
      <c r="J158" s="12">
        <f t="shared" si="14"/>
        <v>0</v>
      </c>
      <c r="K158" s="12">
        <f t="shared" si="15"/>
        <v>0</v>
      </c>
    </row>
    <row r="159" spans="1:11" ht="22.8">
      <c r="A159" s="35">
        <v>116</v>
      </c>
      <c r="B159" s="19" t="s">
        <v>175</v>
      </c>
      <c r="C159" s="23"/>
      <c r="D159" s="20">
        <v>100</v>
      </c>
      <c r="E159" s="2"/>
      <c r="F159" s="49"/>
      <c r="G159" s="2"/>
      <c r="H159" s="2"/>
      <c r="I159" s="2"/>
      <c r="J159" s="12">
        <f t="shared" si="14"/>
        <v>0</v>
      </c>
      <c r="K159" s="12">
        <f t="shared" si="15"/>
        <v>0</v>
      </c>
    </row>
    <row r="160" spans="1:11">
      <c r="A160" s="35">
        <v>117</v>
      </c>
      <c r="B160" s="19" t="s">
        <v>44</v>
      </c>
      <c r="C160" s="23"/>
      <c r="D160" s="20">
        <v>100</v>
      </c>
      <c r="E160" s="2"/>
      <c r="F160" s="49"/>
      <c r="G160" s="2"/>
      <c r="H160" s="2"/>
      <c r="I160" s="2"/>
      <c r="J160" s="12">
        <f t="shared" si="14"/>
        <v>0</v>
      </c>
      <c r="K160" s="12">
        <f t="shared" si="15"/>
        <v>0</v>
      </c>
    </row>
    <row r="161" spans="1:11">
      <c r="A161" s="35">
        <v>118</v>
      </c>
      <c r="B161" s="19" t="s">
        <v>45</v>
      </c>
      <c r="C161" s="23"/>
      <c r="D161" s="20">
        <v>100</v>
      </c>
      <c r="E161" s="2"/>
      <c r="F161" s="49"/>
      <c r="G161" s="2"/>
      <c r="H161" s="2"/>
      <c r="I161" s="2"/>
      <c r="J161" s="12">
        <f t="shared" si="14"/>
        <v>0</v>
      </c>
      <c r="K161" s="12">
        <f t="shared" si="15"/>
        <v>0</v>
      </c>
    </row>
    <row r="162" spans="1:11" ht="22.8">
      <c r="A162" s="35">
        <v>119</v>
      </c>
      <c r="B162" s="19" t="s">
        <v>46</v>
      </c>
      <c r="C162" s="23"/>
      <c r="D162" s="20">
        <v>100</v>
      </c>
      <c r="E162" s="2"/>
      <c r="F162" s="49"/>
      <c r="G162" s="2"/>
      <c r="H162" s="2"/>
      <c r="I162" s="2"/>
      <c r="J162" s="12">
        <f t="shared" si="14"/>
        <v>0</v>
      </c>
      <c r="K162" s="12">
        <f t="shared" si="15"/>
        <v>0</v>
      </c>
    </row>
    <row r="163" spans="1:11" ht="13.8">
      <c r="A163" s="35"/>
      <c r="B163" s="34" t="s">
        <v>176</v>
      </c>
      <c r="C163" s="18"/>
      <c r="D163" s="18"/>
      <c r="E163" s="18"/>
      <c r="F163" s="51"/>
      <c r="G163" s="18"/>
      <c r="H163" s="18"/>
      <c r="I163" s="18"/>
      <c r="J163" s="18"/>
      <c r="K163" s="18"/>
    </row>
    <row r="164" spans="1:11" ht="45.6">
      <c r="A164" s="35">
        <v>120</v>
      </c>
      <c r="B164" s="19" t="s">
        <v>177</v>
      </c>
      <c r="C164" s="23"/>
      <c r="D164" s="20">
        <v>100</v>
      </c>
      <c r="E164" s="2"/>
      <c r="F164" s="49"/>
      <c r="G164" s="2"/>
      <c r="H164" s="2"/>
      <c r="I164" s="2"/>
      <c r="J164" s="12">
        <f>D164*F164</f>
        <v>0</v>
      </c>
      <c r="K164" s="12">
        <f>D164*H164</f>
        <v>0</v>
      </c>
    </row>
    <row r="165" spans="1:11" ht="13.8">
      <c r="A165" s="35"/>
      <c r="B165" s="34" t="s">
        <v>178</v>
      </c>
      <c r="C165" s="18"/>
      <c r="D165" s="18"/>
      <c r="E165" s="18"/>
      <c r="F165" s="18"/>
      <c r="G165" s="18"/>
      <c r="H165" s="18"/>
      <c r="I165" s="18"/>
      <c r="J165" s="18"/>
      <c r="K165" s="18"/>
    </row>
    <row r="166" spans="1:11">
      <c r="A166" s="35">
        <v>121</v>
      </c>
      <c r="B166" s="19" t="s">
        <v>179</v>
      </c>
      <c r="C166" s="23"/>
      <c r="D166" s="20">
        <v>100</v>
      </c>
      <c r="E166" s="2"/>
      <c r="F166" s="49"/>
      <c r="G166" s="2"/>
      <c r="H166" s="2"/>
      <c r="I166" s="2"/>
      <c r="J166" s="12">
        <f t="shared" ref="J166:J175" si="16">D166*F166</f>
        <v>0</v>
      </c>
      <c r="K166" s="12">
        <f t="shared" ref="K166:K175" si="17">D166*H166</f>
        <v>0</v>
      </c>
    </row>
    <row r="167" spans="1:11" ht="79.8">
      <c r="A167" s="35">
        <v>122</v>
      </c>
      <c r="B167" s="19" t="s">
        <v>180</v>
      </c>
      <c r="C167" s="23"/>
      <c r="D167" s="20">
        <v>100</v>
      </c>
      <c r="E167" s="2"/>
      <c r="F167" s="49"/>
      <c r="G167" s="2"/>
      <c r="H167" s="2"/>
      <c r="I167" s="2"/>
      <c r="J167" s="12">
        <f t="shared" si="16"/>
        <v>0</v>
      </c>
      <c r="K167" s="12">
        <f t="shared" si="17"/>
        <v>0</v>
      </c>
    </row>
    <row r="168" spans="1:11" ht="34.200000000000003">
      <c r="A168" s="35">
        <v>123</v>
      </c>
      <c r="B168" s="19" t="s">
        <v>181</v>
      </c>
      <c r="C168" s="23"/>
      <c r="D168" s="20">
        <v>100</v>
      </c>
      <c r="E168" s="2"/>
      <c r="F168" s="49"/>
      <c r="G168" s="2"/>
      <c r="H168" s="2"/>
      <c r="I168" s="2"/>
      <c r="J168" s="12">
        <f t="shared" si="16"/>
        <v>0</v>
      </c>
      <c r="K168" s="12">
        <f t="shared" si="17"/>
        <v>0</v>
      </c>
    </row>
    <row r="169" spans="1:11" ht="22.8">
      <c r="A169" s="35">
        <v>124</v>
      </c>
      <c r="B169" s="19" t="s">
        <v>182</v>
      </c>
      <c r="C169" s="23"/>
      <c r="D169" s="20">
        <v>100</v>
      </c>
      <c r="E169" s="2"/>
      <c r="F169" s="49"/>
      <c r="G169" s="2"/>
      <c r="H169" s="2"/>
      <c r="I169" s="2"/>
      <c r="J169" s="12">
        <f t="shared" si="16"/>
        <v>0</v>
      </c>
      <c r="K169" s="12">
        <f t="shared" si="17"/>
        <v>0</v>
      </c>
    </row>
    <row r="170" spans="1:11" ht="125.4">
      <c r="A170" s="35">
        <v>125</v>
      </c>
      <c r="B170" s="19" t="s">
        <v>183</v>
      </c>
      <c r="C170" s="23"/>
      <c r="D170" s="20">
        <v>100</v>
      </c>
      <c r="E170" s="2"/>
      <c r="F170" s="49"/>
      <c r="G170" s="2"/>
      <c r="H170" s="2"/>
      <c r="I170" s="2"/>
      <c r="J170" s="12">
        <f t="shared" si="16"/>
        <v>0</v>
      </c>
      <c r="K170" s="12">
        <f t="shared" si="17"/>
        <v>0</v>
      </c>
    </row>
    <row r="171" spans="1:11">
      <c r="A171" s="35">
        <v>126</v>
      </c>
      <c r="B171" s="19" t="s">
        <v>184</v>
      </c>
      <c r="C171" s="23"/>
      <c r="D171" s="20">
        <v>100</v>
      </c>
      <c r="E171" s="2"/>
      <c r="F171" s="49"/>
      <c r="G171" s="2"/>
      <c r="H171" s="2"/>
      <c r="I171" s="2"/>
      <c r="J171" s="12">
        <f t="shared" si="16"/>
        <v>0</v>
      </c>
      <c r="K171" s="12">
        <f t="shared" si="17"/>
        <v>0</v>
      </c>
    </row>
    <row r="172" spans="1:11" ht="22.8">
      <c r="A172" s="35">
        <v>127</v>
      </c>
      <c r="B172" s="19" t="s">
        <v>185</v>
      </c>
      <c r="C172" s="23"/>
      <c r="D172" s="20">
        <v>100</v>
      </c>
      <c r="E172" s="2"/>
      <c r="F172" s="2"/>
      <c r="G172" s="2"/>
      <c r="H172" s="2"/>
      <c r="I172" s="2"/>
      <c r="J172" s="12">
        <f t="shared" si="16"/>
        <v>0</v>
      </c>
      <c r="K172" s="12">
        <f t="shared" si="17"/>
        <v>0</v>
      </c>
    </row>
    <row r="173" spans="1:11" ht="22.8">
      <c r="A173" s="35">
        <v>128</v>
      </c>
      <c r="B173" s="19" t="s">
        <v>186</v>
      </c>
      <c r="C173" s="23"/>
      <c r="D173" s="20">
        <v>100</v>
      </c>
      <c r="E173" s="2"/>
      <c r="F173" s="49"/>
      <c r="G173" s="2"/>
      <c r="H173" s="2"/>
      <c r="I173" s="2"/>
      <c r="J173" s="12">
        <f t="shared" si="16"/>
        <v>0</v>
      </c>
      <c r="K173" s="12">
        <f t="shared" si="17"/>
        <v>0</v>
      </c>
    </row>
    <row r="174" spans="1:11" ht="34.200000000000003">
      <c r="A174" s="35">
        <v>129</v>
      </c>
      <c r="B174" s="19" t="s">
        <v>187</v>
      </c>
      <c r="C174" s="23"/>
      <c r="D174" s="20">
        <v>100</v>
      </c>
      <c r="E174" s="2"/>
      <c r="F174" s="49"/>
      <c r="G174" s="2"/>
      <c r="H174" s="2"/>
      <c r="I174" s="2"/>
      <c r="J174" s="12">
        <f t="shared" si="16"/>
        <v>0</v>
      </c>
      <c r="K174" s="12">
        <f t="shared" si="17"/>
        <v>0</v>
      </c>
    </row>
    <row r="175" spans="1:11" ht="22.8">
      <c r="A175" s="35">
        <v>130</v>
      </c>
      <c r="B175" s="19" t="s">
        <v>188</v>
      </c>
      <c r="C175" s="23"/>
      <c r="D175" s="20">
        <v>100</v>
      </c>
      <c r="E175" s="2"/>
      <c r="F175" s="49"/>
      <c r="G175" s="2"/>
      <c r="H175" s="2"/>
      <c r="I175" s="2"/>
      <c r="J175" s="12">
        <f t="shared" si="16"/>
        <v>0</v>
      </c>
      <c r="K175" s="12">
        <f t="shared" si="17"/>
        <v>0</v>
      </c>
    </row>
    <row r="176" spans="1:11" ht="13.8">
      <c r="A176" s="35"/>
      <c r="B176" s="34" t="s">
        <v>23</v>
      </c>
      <c r="C176" s="18"/>
      <c r="D176" s="18"/>
      <c r="E176" s="18"/>
      <c r="F176" s="51"/>
      <c r="G176" s="18"/>
      <c r="H176" s="18"/>
      <c r="I176" s="18"/>
      <c r="J176" s="18"/>
      <c r="K176" s="18"/>
    </row>
    <row r="177" spans="1:39" ht="22.8">
      <c r="A177" s="35">
        <v>131</v>
      </c>
      <c r="B177" s="19" t="s">
        <v>24</v>
      </c>
      <c r="C177" s="23"/>
      <c r="D177" s="20">
        <v>100</v>
      </c>
      <c r="E177" s="2"/>
      <c r="F177" s="49"/>
      <c r="G177" s="2"/>
      <c r="I177" s="12"/>
      <c r="J177" s="12">
        <f>D177*F177</f>
        <v>0</v>
      </c>
      <c r="K177" s="12">
        <f>D177*H177</f>
        <v>0</v>
      </c>
    </row>
    <row r="178" spans="1:39" ht="34.200000000000003">
      <c r="A178" s="35">
        <v>132</v>
      </c>
      <c r="B178" s="19" t="s">
        <v>189</v>
      </c>
      <c r="C178" s="23"/>
      <c r="D178" s="20">
        <v>100</v>
      </c>
      <c r="E178" s="2"/>
      <c r="F178" s="49"/>
      <c r="G178" s="2"/>
      <c r="H178" s="2"/>
      <c r="I178" s="2"/>
      <c r="J178" s="12">
        <f>D178*F178</f>
        <v>0</v>
      </c>
      <c r="K178" s="12">
        <f>D178*H178</f>
        <v>0</v>
      </c>
    </row>
    <row r="179" spans="1:39" s="41" customFormat="1">
      <c r="A179" s="42"/>
      <c r="B179" s="42" t="s">
        <v>220</v>
      </c>
      <c r="C179" s="43"/>
      <c r="D179" s="43"/>
      <c r="E179" s="42"/>
      <c r="F179" s="42"/>
      <c r="G179" s="42"/>
      <c r="H179" s="42"/>
      <c r="I179" s="42"/>
      <c r="J179" s="42"/>
      <c r="K179" s="44"/>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row>
    <row r="180" spans="1:39" ht="79.2">
      <c r="A180" s="35">
        <v>133</v>
      </c>
      <c r="B180" s="19" t="s">
        <v>191</v>
      </c>
      <c r="C180" s="38"/>
      <c r="D180" s="38">
        <v>100</v>
      </c>
      <c r="E180" s="38"/>
      <c r="F180" s="2"/>
      <c r="G180" s="2"/>
      <c r="H180" s="2"/>
      <c r="I180" s="2"/>
      <c r="J180" s="12">
        <f>D180*F180</f>
        <v>0</v>
      </c>
      <c r="K180" s="12">
        <f>D180*H180</f>
        <v>0</v>
      </c>
    </row>
    <row r="181" spans="1:39" ht="34.200000000000003">
      <c r="A181" s="35">
        <v>134</v>
      </c>
      <c r="B181" s="19" t="s">
        <v>192</v>
      </c>
      <c r="C181" s="38"/>
      <c r="D181" s="38">
        <v>75</v>
      </c>
      <c r="E181" s="38"/>
      <c r="F181" s="2"/>
      <c r="G181" s="2"/>
      <c r="H181" s="2"/>
      <c r="I181" s="2"/>
      <c r="J181" s="12">
        <f>D181*F181</f>
        <v>0</v>
      </c>
      <c r="K181" s="12">
        <f t="shared" ref="K181:K185" si="18">D181*H181</f>
        <v>0</v>
      </c>
    </row>
    <row r="182" spans="1:39" ht="22.8">
      <c r="A182" s="35">
        <v>135</v>
      </c>
      <c r="B182" s="19" t="s">
        <v>193</v>
      </c>
      <c r="C182" s="38"/>
      <c r="D182" s="38">
        <v>100</v>
      </c>
      <c r="E182" s="38"/>
      <c r="F182" s="2"/>
      <c r="G182" s="2"/>
      <c r="H182" s="2"/>
      <c r="I182" s="2"/>
      <c r="J182" s="12">
        <f t="shared" ref="J182:J206" si="19">D182*F182</f>
        <v>0</v>
      </c>
      <c r="K182" s="12">
        <f t="shared" si="18"/>
        <v>0</v>
      </c>
    </row>
    <row r="183" spans="1:39" ht="22.8">
      <c r="A183" s="35">
        <v>136</v>
      </c>
      <c r="B183" s="19" t="s">
        <v>194</v>
      </c>
      <c r="C183" s="39"/>
      <c r="D183" s="38">
        <v>100</v>
      </c>
      <c r="E183" s="38"/>
      <c r="F183" s="2"/>
      <c r="G183" s="2"/>
      <c r="H183" s="2"/>
      <c r="I183" s="2"/>
      <c r="J183" s="12">
        <f t="shared" si="19"/>
        <v>0</v>
      </c>
      <c r="K183" s="12">
        <f t="shared" si="18"/>
        <v>0</v>
      </c>
    </row>
    <row r="184" spans="1:39" ht="22.8">
      <c r="A184" s="35">
        <v>137</v>
      </c>
      <c r="B184" s="19" t="s">
        <v>195</v>
      </c>
      <c r="C184" s="39"/>
      <c r="D184" s="38">
        <v>100</v>
      </c>
      <c r="E184" s="38"/>
      <c r="F184" s="2"/>
      <c r="G184" s="2"/>
      <c r="H184" s="2"/>
      <c r="I184" s="2"/>
      <c r="J184" s="12">
        <f t="shared" si="19"/>
        <v>0</v>
      </c>
      <c r="K184" s="12">
        <f t="shared" si="18"/>
        <v>0</v>
      </c>
    </row>
    <row r="185" spans="1:39" ht="34.200000000000003">
      <c r="A185" s="35">
        <v>138</v>
      </c>
      <c r="B185" s="19" t="s">
        <v>196</v>
      </c>
      <c r="C185" s="39"/>
      <c r="D185" s="38">
        <v>100</v>
      </c>
      <c r="E185" s="38"/>
      <c r="F185" s="2"/>
      <c r="G185" s="2"/>
      <c r="H185" s="2"/>
      <c r="I185" s="2"/>
      <c r="J185" s="12">
        <f t="shared" si="19"/>
        <v>0</v>
      </c>
      <c r="K185" s="12">
        <f t="shared" si="18"/>
        <v>0</v>
      </c>
    </row>
    <row r="186" spans="1:39" ht="13.8">
      <c r="B186" s="34" t="s">
        <v>197</v>
      </c>
      <c r="C186" s="18"/>
      <c r="D186" s="18"/>
      <c r="E186" s="18"/>
      <c r="F186" s="18"/>
      <c r="G186" s="18"/>
      <c r="H186" s="18"/>
      <c r="I186" s="18"/>
      <c r="J186" s="18"/>
      <c r="K186" s="18"/>
    </row>
    <row r="187" spans="1:39" ht="39.6">
      <c r="A187" s="35">
        <v>139</v>
      </c>
      <c r="B187" s="36" t="s">
        <v>198</v>
      </c>
      <c r="C187" s="39" t="s">
        <v>218</v>
      </c>
      <c r="D187" s="38">
        <v>100</v>
      </c>
      <c r="E187" s="38"/>
      <c r="F187" s="2"/>
      <c r="G187" s="2"/>
      <c r="H187" s="2"/>
      <c r="I187" s="2"/>
      <c r="J187" s="12">
        <f t="shared" si="19"/>
        <v>0</v>
      </c>
      <c r="K187" s="12">
        <f>D187*H187</f>
        <v>0</v>
      </c>
    </row>
    <row r="188" spans="1:39" ht="39.6">
      <c r="A188" s="35">
        <v>140</v>
      </c>
      <c r="B188" s="36" t="s">
        <v>199</v>
      </c>
      <c r="C188" s="39"/>
      <c r="D188" s="38">
        <v>100</v>
      </c>
      <c r="E188" s="38"/>
      <c r="F188" s="2"/>
      <c r="G188" s="2"/>
      <c r="H188" s="2"/>
      <c r="I188" s="2"/>
      <c r="J188" s="12">
        <f t="shared" si="19"/>
        <v>0</v>
      </c>
      <c r="K188" s="12">
        <f t="shared" ref="K188:K198" si="20">D188*H188</f>
        <v>0</v>
      </c>
    </row>
    <row r="189" spans="1:39">
      <c r="A189" s="35">
        <v>141</v>
      </c>
      <c r="B189" s="36" t="s">
        <v>200</v>
      </c>
      <c r="C189" s="39"/>
      <c r="D189" s="38">
        <v>75</v>
      </c>
      <c r="E189" s="38"/>
      <c r="F189" s="2"/>
      <c r="G189" s="2"/>
      <c r="H189" s="2"/>
      <c r="I189" s="2"/>
      <c r="J189" s="12">
        <f t="shared" si="19"/>
        <v>0</v>
      </c>
      <c r="K189" s="12">
        <f t="shared" si="20"/>
        <v>0</v>
      </c>
    </row>
    <row r="190" spans="1:39" ht="39.6">
      <c r="A190" s="35">
        <v>142</v>
      </c>
      <c r="B190" s="36" t="s">
        <v>201</v>
      </c>
      <c r="C190" s="39"/>
      <c r="D190" s="38">
        <v>100</v>
      </c>
      <c r="E190" s="38"/>
      <c r="F190" s="2"/>
      <c r="G190" s="2"/>
      <c r="H190" s="2"/>
      <c r="I190" s="2"/>
      <c r="J190" s="12">
        <f t="shared" si="19"/>
        <v>0</v>
      </c>
      <c r="K190" s="12">
        <f t="shared" si="20"/>
        <v>0</v>
      </c>
    </row>
    <row r="191" spans="1:39">
      <c r="A191" s="35">
        <v>143</v>
      </c>
      <c r="B191" s="36" t="s">
        <v>202</v>
      </c>
      <c r="C191" s="39" t="s">
        <v>50</v>
      </c>
      <c r="D191" s="38">
        <v>100</v>
      </c>
      <c r="E191" s="38"/>
      <c r="F191" s="2"/>
      <c r="G191" s="2"/>
      <c r="H191" s="2"/>
      <c r="I191" s="2"/>
      <c r="J191" s="12">
        <f t="shared" si="19"/>
        <v>0</v>
      </c>
      <c r="K191" s="12">
        <f t="shared" si="20"/>
        <v>0</v>
      </c>
    </row>
    <row r="192" spans="1:39">
      <c r="A192" s="35">
        <v>144</v>
      </c>
      <c r="B192" s="36" t="s">
        <v>203</v>
      </c>
      <c r="C192" s="39"/>
      <c r="D192" s="38">
        <v>100</v>
      </c>
      <c r="E192" s="38"/>
      <c r="F192" s="2"/>
      <c r="G192" s="2"/>
      <c r="H192" s="2"/>
      <c r="I192" s="2"/>
      <c r="J192" s="12">
        <f t="shared" si="19"/>
        <v>0</v>
      </c>
      <c r="K192" s="12">
        <f t="shared" si="20"/>
        <v>0</v>
      </c>
    </row>
    <row r="193" spans="1:11">
      <c r="A193" s="35">
        <v>145</v>
      </c>
      <c r="B193" s="36" t="s">
        <v>204</v>
      </c>
      <c r="C193" s="38"/>
      <c r="D193" s="38">
        <v>100</v>
      </c>
      <c r="E193" s="38"/>
      <c r="F193" s="2"/>
      <c r="G193" s="2"/>
      <c r="H193" s="2"/>
      <c r="I193" s="2"/>
      <c r="J193" s="12">
        <f t="shared" si="19"/>
        <v>0</v>
      </c>
      <c r="K193" s="12">
        <f t="shared" si="20"/>
        <v>0</v>
      </c>
    </row>
    <row r="194" spans="1:11" ht="26.4">
      <c r="A194" s="35">
        <v>146</v>
      </c>
      <c r="B194" s="37" t="s">
        <v>205</v>
      </c>
      <c r="C194" s="38"/>
      <c r="D194" s="38">
        <v>100</v>
      </c>
      <c r="E194" s="38"/>
      <c r="F194" s="2"/>
      <c r="G194" s="2"/>
      <c r="H194" s="2"/>
      <c r="I194" s="2"/>
      <c r="J194" s="12">
        <f t="shared" si="19"/>
        <v>0</v>
      </c>
      <c r="K194" s="12">
        <f t="shared" si="20"/>
        <v>0</v>
      </c>
    </row>
    <row r="195" spans="1:11" ht="52.8">
      <c r="A195" s="35">
        <v>147</v>
      </c>
      <c r="B195" s="36" t="s">
        <v>206</v>
      </c>
      <c r="C195" s="38"/>
      <c r="D195" s="38">
        <v>25</v>
      </c>
      <c r="E195" s="38"/>
      <c r="F195" s="2"/>
      <c r="G195" s="2"/>
      <c r="H195" s="2"/>
      <c r="I195" s="2"/>
      <c r="J195" s="12">
        <f t="shared" si="19"/>
        <v>0</v>
      </c>
      <c r="K195" s="12">
        <f t="shared" si="20"/>
        <v>0</v>
      </c>
    </row>
    <row r="196" spans="1:11" ht="52.8">
      <c r="A196" s="35">
        <v>148</v>
      </c>
      <c r="B196" s="36" t="s">
        <v>207</v>
      </c>
      <c r="C196" s="38"/>
      <c r="D196" s="38">
        <v>100</v>
      </c>
      <c r="E196" s="38"/>
      <c r="F196" s="2"/>
      <c r="G196" s="2"/>
      <c r="H196" s="2"/>
      <c r="I196" s="2"/>
      <c r="J196" s="12">
        <f t="shared" si="19"/>
        <v>0</v>
      </c>
      <c r="K196" s="12">
        <f t="shared" si="20"/>
        <v>0</v>
      </c>
    </row>
    <row r="197" spans="1:11" ht="26.4">
      <c r="A197" s="35">
        <v>149</v>
      </c>
      <c r="B197" s="36" t="s">
        <v>208</v>
      </c>
      <c r="C197" s="40"/>
      <c r="D197" s="40">
        <v>75</v>
      </c>
      <c r="E197" s="40"/>
      <c r="F197" s="2"/>
      <c r="G197" s="2"/>
      <c r="H197" s="2"/>
      <c r="I197" s="2"/>
      <c r="J197" s="12">
        <f t="shared" si="19"/>
        <v>0</v>
      </c>
      <c r="K197" s="12">
        <f t="shared" si="20"/>
        <v>0</v>
      </c>
    </row>
    <row r="198" spans="1:11" ht="66">
      <c r="A198" s="35">
        <v>150</v>
      </c>
      <c r="B198" s="36" t="s">
        <v>209</v>
      </c>
      <c r="C198" s="38"/>
      <c r="D198" s="38">
        <v>75</v>
      </c>
      <c r="E198" s="38"/>
      <c r="F198" s="2"/>
      <c r="G198" s="2"/>
      <c r="H198" s="2"/>
      <c r="I198" s="2"/>
      <c r="J198" s="12">
        <f t="shared" si="19"/>
        <v>0</v>
      </c>
      <c r="K198" s="12">
        <f t="shared" si="20"/>
        <v>0</v>
      </c>
    </row>
    <row r="199" spans="1:11" ht="13.8">
      <c r="A199" s="35"/>
      <c r="B199" s="34" t="s">
        <v>210</v>
      </c>
      <c r="C199" s="18"/>
      <c r="D199" s="18"/>
      <c r="E199" s="18"/>
      <c r="F199" s="18"/>
      <c r="G199" s="18"/>
      <c r="H199" s="18"/>
      <c r="I199" s="18"/>
      <c r="J199" s="18"/>
      <c r="K199" s="18"/>
    </row>
    <row r="200" spans="1:11" ht="52.8">
      <c r="A200" s="35">
        <v>151</v>
      </c>
      <c r="B200" s="36" t="s">
        <v>211</v>
      </c>
      <c r="C200" s="38" t="s">
        <v>218</v>
      </c>
      <c r="D200" s="38">
        <v>100</v>
      </c>
      <c r="E200" s="38"/>
      <c r="F200" s="2"/>
      <c r="G200" s="2"/>
      <c r="H200" s="2"/>
      <c r="I200" s="2"/>
      <c r="J200" s="12">
        <f t="shared" si="19"/>
        <v>0</v>
      </c>
      <c r="K200" s="12">
        <f>D200*H200</f>
        <v>0</v>
      </c>
    </row>
    <row r="201" spans="1:11" ht="26.4">
      <c r="A201" s="35">
        <v>152</v>
      </c>
      <c r="B201" s="36" t="s">
        <v>212</v>
      </c>
      <c r="C201" s="38"/>
      <c r="D201" s="38">
        <v>100</v>
      </c>
      <c r="E201" s="38"/>
      <c r="F201" s="2"/>
      <c r="G201" s="2"/>
      <c r="H201" s="2"/>
      <c r="I201" s="2"/>
      <c r="J201" s="12">
        <f t="shared" si="19"/>
        <v>0</v>
      </c>
      <c r="K201" s="12">
        <f t="shared" ref="K201:K203" si="21">D201*H201</f>
        <v>0</v>
      </c>
    </row>
    <row r="202" spans="1:11" ht="26.4">
      <c r="A202" s="35">
        <v>153</v>
      </c>
      <c r="B202" s="36" t="s">
        <v>213</v>
      </c>
      <c r="C202" s="38"/>
      <c r="D202" s="38">
        <v>75</v>
      </c>
      <c r="E202" s="38"/>
      <c r="F202" s="2"/>
      <c r="G202" s="2"/>
      <c r="H202" s="2"/>
      <c r="I202" s="2"/>
      <c r="J202" s="12">
        <f t="shared" si="19"/>
        <v>0</v>
      </c>
      <c r="K202" s="12">
        <f t="shared" si="21"/>
        <v>0</v>
      </c>
    </row>
    <row r="203" spans="1:11" ht="26.4">
      <c r="A203" s="35">
        <v>154</v>
      </c>
      <c r="B203" s="36" t="s">
        <v>214</v>
      </c>
      <c r="C203" s="38"/>
      <c r="D203" s="38">
        <v>100</v>
      </c>
      <c r="E203" s="38"/>
      <c r="F203" s="2"/>
      <c r="G203" s="2"/>
      <c r="H203" s="2"/>
      <c r="I203" s="2"/>
      <c r="J203" s="12">
        <f t="shared" si="19"/>
        <v>0</v>
      </c>
      <c r="K203" s="12">
        <f t="shared" si="21"/>
        <v>0</v>
      </c>
    </row>
    <row r="204" spans="1:11" ht="13.8">
      <c r="A204" s="35"/>
      <c r="B204" s="34" t="s">
        <v>215</v>
      </c>
      <c r="C204" s="18"/>
      <c r="D204" s="18"/>
      <c r="E204" s="18"/>
      <c r="F204" s="18"/>
      <c r="G204" s="18"/>
      <c r="H204" s="18"/>
      <c r="I204" s="18"/>
      <c r="J204" s="18"/>
      <c r="K204" s="18"/>
    </row>
    <row r="205" spans="1:11" ht="26.4">
      <c r="A205" s="35">
        <v>155</v>
      </c>
      <c r="B205" s="37" t="s">
        <v>216</v>
      </c>
      <c r="C205" s="38"/>
      <c r="D205" s="38">
        <v>100</v>
      </c>
      <c r="E205" s="38"/>
      <c r="F205" s="2"/>
      <c r="G205" s="2"/>
      <c r="H205" s="2"/>
      <c r="I205" s="2"/>
      <c r="J205" s="12">
        <f t="shared" si="19"/>
        <v>0</v>
      </c>
      <c r="K205" s="12">
        <f>D205*H205</f>
        <v>0</v>
      </c>
    </row>
    <row r="206" spans="1:11" ht="66">
      <c r="A206" s="35">
        <v>156</v>
      </c>
      <c r="B206" s="36" t="s">
        <v>217</v>
      </c>
      <c r="C206" s="38"/>
      <c r="D206" s="38">
        <v>100</v>
      </c>
      <c r="E206" s="38"/>
      <c r="F206" s="2"/>
      <c r="G206" s="2"/>
      <c r="H206" s="2"/>
      <c r="I206" s="2"/>
      <c r="J206" s="12">
        <f t="shared" si="19"/>
        <v>0</v>
      </c>
      <c r="K206" s="12">
        <f>D206*H206</f>
        <v>0</v>
      </c>
    </row>
    <row r="207" spans="1:11">
      <c r="B207" s="19" t="s">
        <v>219</v>
      </c>
      <c r="C207" s="23"/>
      <c r="D207" s="46">
        <f>SUM(D10:D206)</f>
        <v>15250</v>
      </c>
      <c r="E207" s="2"/>
      <c r="F207" s="2"/>
      <c r="G207" s="2"/>
      <c r="H207" s="2"/>
      <c r="I207" s="2"/>
      <c r="J207" s="47">
        <f>SUM(J11:J206)/(10*D207)</f>
        <v>0</v>
      </c>
      <c r="K207" s="47">
        <f>SUM(K11:K206)/(10*D207)</f>
        <v>0</v>
      </c>
    </row>
    <row r="208" spans="1:11" ht="26.4">
      <c r="B208" s="2"/>
      <c r="C208" s="17"/>
      <c r="D208" s="17"/>
      <c r="E208" s="2"/>
      <c r="F208" s="2"/>
      <c r="G208" s="2"/>
      <c r="H208" s="2"/>
      <c r="I208" s="2"/>
      <c r="J208" s="45" t="s">
        <v>3</v>
      </c>
      <c r="K208" s="45" t="s">
        <v>4</v>
      </c>
    </row>
    <row r="209" spans="2:11">
      <c r="B209" s="12" t="s">
        <v>219</v>
      </c>
      <c r="C209" s="17"/>
      <c r="D209" s="17"/>
      <c r="E209" s="2"/>
      <c r="F209" s="2"/>
      <c r="G209" s="2"/>
      <c r="H209" s="2"/>
      <c r="I209" s="2"/>
      <c r="J209" s="48">
        <f>J207/2</f>
        <v>0</v>
      </c>
      <c r="K209" s="48">
        <f>K207/2</f>
        <v>0</v>
      </c>
    </row>
    <row r="214" spans="2:11">
      <c r="C214" s="3"/>
      <c r="D214" s="3"/>
    </row>
    <row r="215" spans="2:11">
      <c r="C215" s="3"/>
      <c r="D215" s="3"/>
    </row>
    <row r="216" spans="2:11">
      <c r="C216" s="3"/>
      <c r="D216" s="3"/>
    </row>
  </sheetData>
  <autoFilter ref="A8:K8" xr:uid="{00000000-0001-0000-0100-000000000000}"/>
  <mergeCells count="10">
    <mergeCell ref="N1:O1"/>
    <mergeCell ref="N2:O2"/>
    <mergeCell ref="N3:O3"/>
    <mergeCell ref="N4:O4"/>
    <mergeCell ref="A1:A4"/>
    <mergeCell ref="L1:M1"/>
    <mergeCell ref="L2:M2"/>
    <mergeCell ref="L3:M3"/>
    <mergeCell ref="L4:M4"/>
    <mergeCell ref="B1:K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requirementsInfoSec&amp;HR</vt:lpstr>
      <vt:lpstr>'grade of compliance range'!Print_Area</vt:lpstr>
      <vt:lpstr>'requirementsInfoSec&amp;HR'!Print_Area</vt:lpstr>
      <vt:lpstr>'requirementsInfoSec&amp;HR'!Print_Titles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2024-05-31T08:19:25Z</dcterms:modified>
</cp:coreProperties>
</file>